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2022年计划实施项目" sheetId="3" r:id="rId1"/>
    <sheet name="2022－2024 " sheetId="4" state="hidden" r:id="rId2"/>
    <sheet name="0000" sheetId="2" state="hidden" r:id="rId3"/>
    <sheet name="Sheet1" sheetId="1" state="hidden" r:id="rId4"/>
  </sheets>
  <definedNames>
    <definedName name="_xlnm._FilterDatabase" localSheetId="0" hidden="1">'2022年计划实施项目'!$A$5:$R$44</definedName>
    <definedName name="_xlnm._FilterDatabase" localSheetId="1" hidden="1">'2022－2024 '!$A$4:$AC$78</definedName>
    <definedName name="_xlnm._FilterDatabase" localSheetId="2" hidden="1">'0000'!$A$4:$AB$59</definedName>
    <definedName name="_xlnm._FilterDatabase" localSheetId="3" hidden="1">Sheet1!$A$4:$AB$159</definedName>
    <definedName name="_xlnm.Print_Titles" localSheetId="3">Sheet1!$1:$4</definedName>
    <definedName name="_xlnm.Print_Titles" localSheetId="2">'0000'!$1:$4</definedName>
    <definedName name="_xlnm.Print_Titles" localSheetId="0">'2022年计划实施项目'!$1:$5</definedName>
    <definedName name="_xlnm.Print_Titles" localSheetId="1">'2022－2024 '!$1:$4</definedName>
  </definedNames>
  <calcPr calcId="144525"/>
</workbook>
</file>

<file path=xl/sharedStrings.xml><?xml version="1.0" encoding="utf-8"?>
<sst xmlns="http://schemas.openxmlformats.org/spreadsheetml/2006/main" count="3992" uniqueCount="1129">
  <si>
    <t xml:space="preserve">  附件2</t>
  </si>
  <si>
    <t>2022年统筹整合使用财政涉农资金分配计划表</t>
  </si>
  <si>
    <t xml:space="preserve">                                                                                                                                       单位：万元</t>
  </si>
  <si>
    <t>序号</t>
  </si>
  <si>
    <t>项目
名称</t>
  </si>
  <si>
    <t>项目
实施
地点</t>
  </si>
  <si>
    <t>主要建设
规模与内容</t>
  </si>
  <si>
    <t>项目补助标准</t>
  </si>
  <si>
    <t>2022年资金来源及分配情况</t>
  </si>
  <si>
    <t>计划
开工
时间</t>
  </si>
  <si>
    <t>计划
完工
时间</t>
  </si>
  <si>
    <t>绩效
目标</t>
  </si>
  <si>
    <t>项目责任单位</t>
  </si>
  <si>
    <t>项目实施单位</t>
  </si>
  <si>
    <t>项目负责人</t>
  </si>
  <si>
    <t>小计</t>
  </si>
  <si>
    <t>中央
衔接资金</t>
  </si>
  <si>
    <t>省级
衔接资金</t>
  </si>
  <si>
    <t>市级
衔接资金</t>
  </si>
  <si>
    <t>县级配套
衔接资金</t>
  </si>
  <si>
    <t>部门
统筹资金</t>
  </si>
  <si>
    <t>合  计</t>
  </si>
  <si>
    <t>（一）产业发展项目</t>
  </si>
  <si>
    <t>2022年特色种植马铃薯产业项目</t>
  </si>
  <si>
    <t>八个乡镇</t>
  </si>
  <si>
    <t>实施特色种植马铃薯面积1.5万亩，每亩补贴100公斤种薯</t>
  </si>
  <si>
    <t>100公斤/亩种薯</t>
  </si>
  <si>
    <t>实施马铃薯面积1.5万亩，预计平均亩均收入1000元以上。带动脱贫户、监测户9000多户实现产业增收</t>
  </si>
  <si>
    <t>偏关县农业农村局</t>
  </si>
  <si>
    <t>各乡镇人民政府</t>
  </si>
  <si>
    <t>刘文斐</t>
  </si>
  <si>
    <t>2022年农业生产托管项目</t>
  </si>
  <si>
    <t>新关镇、窑头乡、尚峪镇、楼沟乡</t>
  </si>
  <si>
    <t>对2022年度承担农业生产托管服务的新型农业经营主体和村委给予奖补，共计实施托管面积5万亩</t>
  </si>
  <si>
    <t>实施托管面积5万亩，预计平均亩均收入1000元以上。带动脱贫户、监测户4200多户实现产业增收</t>
  </si>
  <si>
    <t>2022年化肥减量增效示范补助项目</t>
  </si>
  <si>
    <t>化肥减量增效示范项目面积2万亩，76个监测点土样监测、开展田间试验6个、开展配方方案上墙工作</t>
  </si>
  <si>
    <t>82.5元/亩</t>
  </si>
  <si>
    <t>通过监测点的监测，提出偏关县科学施肥方案。带动全县农户实现产业增收。预计平均亩增产50公斤以上</t>
  </si>
  <si>
    <t>2022年基层农技推广补助项目</t>
  </si>
  <si>
    <t>建设4个农业科技示范基地，加强农技人员技术培训，开展农技推广服务</t>
  </si>
  <si>
    <t>通过项目实施，促进农业增产，带动贫困户560户实现增收</t>
  </si>
  <si>
    <t>2020年支持汉麻产业发展项目（2022年）</t>
  </si>
  <si>
    <t>七个乡镇</t>
  </si>
  <si>
    <t>发展汉麻特色种植产业2.33万亩，其中流转土地种植1.59万亩，每亩补贴300元</t>
  </si>
  <si>
    <t>300元/亩</t>
  </si>
  <si>
    <t>通过项目实施，推动我县汉麻产业提质增效，带动脱贫户增产脱贫。惠及脱贫人口412户977人</t>
  </si>
  <si>
    <t>支持发展农业产业项目</t>
  </si>
  <si>
    <t>支持新型经营主体流转撂荒地种植、投资建设高效节水灌溉设施；实施三品认证奖补</t>
  </si>
  <si>
    <t>通过项目实施，促进农业产业结构调整，带动890户脱贫户实现产业增收，户均增收300元</t>
  </si>
  <si>
    <t>老营日光温室大棚整合改造项目</t>
  </si>
  <si>
    <t>老营镇</t>
  </si>
  <si>
    <t>改造旧日光温室大棚66座，新建20座日光温室大棚</t>
  </si>
  <si>
    <t>完成旧日光温室大棚改造66座，新建20座日光温室大棚，亩均（或棚均）收入可达10万元。提供就业岗位，带动380户农户增收</t>
  </si>
  <si>
    <t>老营镇人民政府</t>
  </si>
  <si>
    <t>黄鹏高</t>
  </si>
  <si>
    <t>老牛湾村黄河水产品加工仓储车间</t>
  </si>
  <si>
    <t>老牛湾村</t>
  </si>
  <si>
    <t>建设面积240㎡，配套鲜活水产品包装、暂养设备，冰鲜水产品加工、速冻设备，配套20吨冷库1一座。</t>
  </si>
  <si>
    <t>实现黄河水产品深加工，储存增收。预计集体增收50万元。带动村民创业积极性。提供就业岗位10个</t>
  </si>
  <si>
    <t>老牛湾镇人民政府</t>
  </si>
  <si>
    <t>陈磊</t>
  </si>
  <si>
    <t>2022年健康养殖产业项目</t>
  </si>
  <si>
    <t>新发展养羊户529户</t>
  </si>
  <si>
    <t>母羊600元/只；公羊3000元/只；饲料1000元/户</t>
  </si>
  <si>
    <t>完成目标任务，带动脱贫户500多户发展养殖产业，户均增收约10000元以上</t>
  </si>
  <si>
    <t>偏关县畜牧业发展中心</t>
  </si>
  <si>
    <t>尤春生</t>
  </si>
  <si>
    <t>60万羽无抗蛋鸡养殖项目</t>
  </si>
  <si>
    <t>窑头乡八柳树村</t>
  </si>
  <si>
    <t>建设养殖规模60万羽无抗蛋鸡养殖厂1座，一期工程新增蛋鸡舍、育雏育成鸡舍等主体工程7100平方米；蛋库、有机肥生产车间、疫苗室、检验室等辅助工程，设置购置等</t>
  </si>
  <si>
    <t>完成目标任务，带动全村323户群众、脱贫户实现产业增收。预计带动农户年收入1800万元左右</t>
  </si>
  <si>
    <t>偏关县振兴农业投资发展有限公司</t>
  </si>
  <si>
    <t>牛富</t>
  </si>
  <si>
    <t>偏关县百万羽高标准规模化蛋鸡养殖产业项目</t>
  </si>
  <si>
    <t>窑头乡</t>
  </si>
  <si>
    <t>建设鸡舍5栋8000㎡，配套设施设备购置</t>
  </si>
  <si>
    <t>完成目标任务，促进养殖产业发展，壮大村集体经济。带动脱贫户250多户实现产业增收</t>
  </si>
  <si>
    <t>偏关伟海生态农业有限公司</t>
  </si>
  <si>
    <t>尤春生
刘开永</t>
  </si>
  <si>
    <t>偏关县楼沟乡万只育肥羊基地建设项目</t>
  </si>
  <si>
    <t>楼沟乡</t>
  </si>
  <si>
    <t>实施2.6万平米肉羊高标准育肥基地建设，配套建设储草棚、青贮池、粪污处理设施等</t>
  </si>
  <si>
    <t>引导支撑偏关养殖结构调整，解决周边农民务工50-100人</t>
  </si>
  <si>
    <t>楼沟乡人民政府</t>
  </si>
  <si>
    <t>李敏</t>
  </si>
  <si>
    <t>偏关县楼沟乡万只育肥羊基地建设二期项目</t>
  </si>
  <si>
    <t>新建羊舍5座、食料库1座、粪库1座、厂区内道路硬化等</t>
  </si>
  <si>
    <t>老牛湾镇休闲观光农业项目（2022年度）</t>
  </si>
  <si>
    <t>老牛湾镇乾坤湾、老牛湾村</t>
  </si>
  <si>
    <t>本项目建设规模1000亩。主要建设内容：（1）花卉栽植950亩；（2）在乾坤湾新建8栋加温日观温室。（3）购置设备</t>
  </si>
  <si>
    <t>完成建设任务，美化黄河一号旅游公路偏关段，有助于提升偏关旅游产业形象，进而带动偏关旅游产业发展，促进就业，推动旅游有效消费，为经济平稳运行、稳定增长提供有力支撑</t>
  </si>
  <si>
    <t>偏头关旅游文创产品开发项目</t>
  </si>
  <si>
    <t>新关镇</t>
  </si>
  <si>
    <t>项目建设偏头关手工刺绣及工艺品生产车间，占地300平米，配置安装缝纫、机绣、包边等各类加工机器12台(套)，手工刺绣所需绣框绣架30套。成立偏关非遗手工研习社、文创研发中心、培训营销中心。可年产各类晋绣旅游纪念品及文创产品1.5-2万套</t>
  </si>
  <si>
    <t>通过实施本项目，配合地方旅游产业，争取实现年销售收入300万元</t>
  </si>
  <si>
    <t>偏关县文旅局</t>
  </si>
  <si>
    <t>何蛟</t>
  </si>
  <si>
    <t>偏关县2022中央财政造林补助资金项目新造林工程</t>
  </si>
  <si>
    <t>新关镇、万家寨镇</t>
  </si>
  <si>
    <t>新造林3500亩</t>
  </si>
  <si>
    <t>1082.5元/亩</t>
  </si>
  <si>
    <t>完成新造林3500亩，带动群众务工增收。群众参与务工获取劳务报酬，劳务费271.7万元</t>
  </si>
  <si>
    <t>偏关县林业局</t>
  </si>
  <si>
    <t>王安荣</t>
  </si>
  <si>
    <t>“老牛湾”偏关臻品区域公共品牌运营平台暨特优农产品展示直销中心建设项目</t>
  </si>
  <si>
    <t>窑头乡陈家营村</t>
  </si>
  <si>
    <t>建设“老牛湾”偏关臻品区域公共品牌运营平台暨特优农产品展示直销中心，占地800平方米。购置安装智慧农业大数据平台和农业大数据展示设施1套并配套设施。</t>
  </si>
  <si>
    <t>完成当年目标任务，带动农户发展种植产业，提高农产品卖出价格，促进农户增收。可安排就业30人左右</t>
  </si>
  <si>
    <t>刘文斐
牛富</t>
  </si>
  <si>
    <t>（二）金融类项目</t>
  </si>
  <si>
    <t>2022年度小额信贷贴息项目</t>
  </si>
  <si>
    <t>对建档立卡脱贫户和边缘易致贫户符合“户借户用户还，精准用于发展生产和开展经营”等条件的贷款5万元（含）以下部分予以贴息，计划贴息脱贫户及边缘易致贫户600余户</t>
  </si>
  <si>
    <t>贴息利率3.85%</t>
  </si>
  <si>
    <t>减小脱贫户贷款还款压力，助力产业发展，惠及脱贫户及边缘易致贫户600余户</t>
  </si>
  <si>
    <t>偏关县乡村振兴局</t>
  </si>
  <si>
    <t>王卫兵</t>
  </si>
  <si>
    <t>（三）教育类项目</t>
  </si>
  <si>
    <t>2021年-2022年度“雨露计划”学生资助项目</t>
  </si>
  <si>
    <t>对全县建档立卡已脱贫家庭（含监测帮扶对象家庭）子女2021—2022 学年接受中职中技、高等职（专）业教育的在校学生（包含在校期间顶岗实习），每生每年给予 3000 元的补助，计划资助学生650人</t>
  </si>
  <si>
    <t>3000元/人。学年</t>
  </si>
  <si>
    <t>惠及受助脱贫户家庭及监测户家庭学生650人</t>
  </si>
  <si>
    <t>（四）基础设施类项目</t>
  </si>
  <si>
    <t>老牛湾镇阳洼子应急水源建设项目</t>
  </si>
  <si>
    <t>阳洼子村</t>
  </si>
  <si>
    <t>新建100立方应急水窖一座，配套建设集雨面、供水水泵1个及供水管道800米</t>
  </si>
  <si>
    <t>改善生产生活条件，惠及农户234户</t>
  </si>
  <si>
    <t>老营镇方城村供水管道维修项目</t>
  </si>
  <si>
    <t>老营镇方城村</t>
  </si>
  <si>
    <t>维修方城村供水管道150米</t>
  </si>
  <si>
    <t>保障村民饮水安全，惠及农户208户</t>
  </si>
  <si>
    <t>2022年偏关县农村供水工程设施配套</t>
  </si>
  <si>
    <t>安装村级水表36块及水表井</t>
  </si>
  <si>
    <t>与省级平台对接，完善用水计量设施。惠及农户1050户，其中脱贫户265户，668人</t>
  </si>
  <si>
    <t>偏关县水利局</t>
  </si>
  <si>
    <t>董凤龙</t>
  </si>
  <si>
    <t>偏关县2022年农田高效节水灌溉建设项目</t>
  </si>
  <si>
    <t>老营镇老营村、方城村，窑头乡杨家营村</t>
  </si>
  <si>
    <t>实施玉米高效节水滴灌，建设面积2062亩。</t>
  </si>
  <si>
    <t>促进水土与农业生态的良性循环，保障农民增产增收，预计实现收入每亩增加500元</t>
  </si>
  <si>
    <t>2022年高标准农田建设</t>
  </si>
  <si>
    <t>对2022年实施的3.15万亩高标准农田建设进行勘察与设计</t>
  </si>
  <si>
    <t>通过项目实施，提高土地产出，预计亩均增收50公斤左右</t>
  </si>
  <si>
    <t>偏关县2022年淤地坝除险加固工程</t>
  </si>
  <si>
    <t>尚峪镇、窑头乡、新关镇、楼沟乡</t>
  </si>
  <si>
    <t>四洼沟1#、陡沟、瑞家沟、史家畔1#、史家畔2#、大庄窝2#、真塔沟、菜岭沟2#等8座淤地坝除险加固</t>
  </si>
  <si>
    <t>90万元/座</t>
  </si>
  <si>
    <t>淤地坝除险加固8座，提供就业岗位</t>
  </si>
  <si>
    <t>偏关县水利发展中心</t>
  </si>
  <si>
    <t>贾虎祥</t>
  </si>
  <si>
    <t>偏关县2021年坡耕地水土流失综合治理工程（省级配套资金部分）</t>
  </si>
  <si>
    <t>尚峪镇、楼沟乡</t>
  </si>
  <si>
    <t>坡改梯2200亩</t>
  </si>
  <si>
    <t>1800元/亩</t>
  </si>
  <si>
    <t>完成坡改梯面积2200亩，提供就业岗位</t>
  </si>
  <si>
    <t>梁晓光</t>
  </si>
  <si>
    <t>偏关县2021年淤地坝建设工程（省级配套资金部分）</t>
  </si>
  <si>
    <t>窑头乡、楼沟乡</t>
  </si>
  <si>
    <t>建设前虎头、阴窝沟、小石窊、抢风梁、紫花沟、碾子梁6座大型淤地坝配套资金部分。</t>
  </si>
  <si>
    <t>83.5万元/座</t>
  </si>
  <si>
    <t>新建淤地坝6座。提供就业岗位</t>
  </si>
  <si>
    <t>老营村人居环境整治项目</t>
  </si>
  <si>
    <t>老营镇老营村</t>
  </si>
  <si>
    <t>老营村给排水改造工程</t>
  </si>
  <si>
    <t>改善项目实施村环境，实现吃水和污水分离，增加周边旅游景区的吸引力，创造了巨大的社会经济效益</t>
  </si>
  <si>
    <t>万家寨镇万家寨村污水处理工程</t>
  </si>
  <si>
    <t>万家寨镇万家寨村</t>
  </si>
  <si>
    <t>万家寨万家寨村新建污水处理厂，规模50m³/d污水处理厂一座</t>
  </si>
  <si>
    <t>建设规模50m³/d污水处理厂一座。改善农村人居生活环境，惠及农户819户</t>
  </si>
  <si>
    <t>万家寨镇人民政府</t>
  </si>
  <si>
    <t>徐建军</t>
  </si>
  <si>
    <t>窑头乡八柳树人居环境整治项目（以工代赈项目）</t>
  </si>
  <si>
    <t>硬化及村容村貌改善。主要对八柳树村中主道路、G336国道八柳树村路段街巷两侧及柳树庄王村入村道路进行改造建设</t>
  </si>
  <si>
    <t>提高村民居住人居环境，吸纳群众、脱贫户参与工程建设务工增收；设置公益性岗位增收。项目受益群众768人，以工代赈方式带动群众务工35人</t>
  </si>
  <si>
    <t>偏关县发改局
窑头乡人民政府</t>
  </si>
  <si>
    <t>窑头乡人民政府</t>
  </si>
  <si>
    <t>杨常春
胡国亮</t>
  </si>
  <si>
    <t>偏关县窑头乡王家坪村农村人居环境整治</t>
  </si>
  <si>
    <t>窑头乡王家坪村</t>
  </si>
  <si>
    <t>铺设混凝土路面12cm厚10800㎡，铺设道牙900米，铺设人行道1800㎡，修建花池1700㎡</t>
  </si>
  <si>
    <t>改善农村人居生产、生活环境，惠及村民157户375人，其中脱贫人口28户74人。惠及脱贫人口28户74人。吸纳农户务工21人</t>
  </si>
  <si>
    <t>杨常春</t>
  </si>
  <si>
    <t>偏关县老牛湾村给排水管网改造及污水处理站建设项目</t>
  </si>
  <si>
    <t>老牛湾镇老牛湾村</t>
  </si>
  <si>
    <t>新建污水处理站1座，新建污水收集管网3283米、改造给水管网3339米</t>
  </si>
  <si>
    <t>改善农村人居生产、生活环境。惠及村民84户224人，其中脱贫人口13户46人</t>
  </si>
  <si>
    <t>偏关县新关镇高家上石会村乡村振兴示范创建项目（乡村振兴示范村项目）</t>
  </si>
  <si>
    <t>新关镇高家上石会村</t>
  </si>
  <si>
    <t>村巷街道硬化、污水处理系统、垃圾处理系统、厕所革命、小街小巷亮化、主街墙面美化、村级数字化管理系统及相关配套设施、高山酥梨深加工工厂</t>
  </si>
  <si>
    <t>全面改善人居生产生活条件，实施乡村振兴示范创建，发展产业年可为全村农户每户增收500元左右</t>
  </si>
  <si>
    <t>新关镇人民政府</t>
  </si>
  <si>
    <t>苏保源</t>
  </si>
  <si>
    <t>偏关县国有林场场部维修项目（林场项目）</t>
  </si>
  <si>
    <t>尚峪镇</t>
  </si>
  <si>
    <t>对国有林场场部进行维修</t>
  </si>
  <si>
    <t>加强国有林场建设，改善林场办公环境。带动脱贫户务工增收</t>
  </si>
  <si>
    <t>胡二利</t>
  </si>
  <si>
    <t>偏关县2022年－2024年巩固拓展脱贫攻坚成果和乡村振兴项目库</t>
  </si>
  <si>
    <t xml:space="preserve">                                                                                                                                                    单位：万元、户、人</t>
  </si>
  <si>
    <t>规划年度</t>
  </si>
  <si>
    <t>建设
性质</t>
  </si>
  <si>
    <t>建设
类别</t>
  </si>
  <si>
    <t>项目预算总投资</t>
  </si>
  <si>
    <t>受益
对象</t>
  </si>
  <si>
    <t>受益人口</t>
  </si>
  <si>
    <t>受益脱贫人口</t>
  </si>
  <si>
    <t>群众参与和
带农益农机制</t>
  </si>
  <si>
    <t>项目主管单位</t>
  </si>
  <si>
    <t>联系电话</t>
  </si>
  <si>
    <t>备注</t>
  </si>
  <si>
    <t>合计</t>
  </si>
  <si>
    <t>其中：财政衔接补助资金</t>
  </si>
  <si>
    <t>其中：除衔接资金外的统筹整合资金</t>
  </si>
  <si>
    <t>其中：其他财政资金</t>
  </si>
  <si>
    <t>其中：
其他
筹措
资金</t>
  </si>
  <si>
    <t>总户数</t>
  </si>
  <si>
    <t>总人口</t>
  </si>
  <si>
    <t>脱贫户数</t>
  </si>
  <si>
    <t>脱贫人口数</t>
  </si>
  <si>
    <t>2022年</t>
  </si>
  <si>
    <t>5100001008197259</t>
  </si>
  <si>
    <t>2022年度乡村振兴致富带头人培训项目</t>
  </si>
  <si>
    <t>新建</t>
  </si>
  <si>
    <t>就业扶贫</t>
  </si>
  <si>
    <t>3500元/人</t>
  </si>
  <si>
    <t>落实培训补贴政策，培训补助标准每人3500元，计划培训乡村振兴致富带头人120人</t>
  </si>
  <si>
    <t>农户及脱贫户、监测户</t>
  </si>
  <si>
    <t>计划培训乡村振兴致富带头人120人</t>
  </si>
  <si>
    <t>提升致富带头人技能水平，促进其带动脱贫户发展生产</t>
  </si>
  <si>
    <t>5100001008227505</t>
  </si>
  <si>
    <t>教育扶贫</t>
  </si>
  <si>
    <t>3000元/人</t>
  </si>
  <si>
    <t>脱贫户、监测户</t>
  </si>
  <si>
    <t>计划资助建档立卡已脱贫家庭（含监测帮扶对象家庭）子女2021—2022 学年接受中职中技、高等职（专）业教育在校学生650人</t>
  </si>
  <si>
    <t>5100001008284815</t>
  </si>
  <si>
    <t>2022年度贫困大学生资助项目</t>
  </si>
  <si>
    <t>5000元/人</t>
  </si>
  <si>
    <t>对全县建档立卡已脱贫家庭及监测帮扶对象家庭子女参加当年普通高考并被全国高校本科第一批、第二批A类和B类专业录取的大学新生，每生给予一次性补助5000元，计划补助大学生60人</t>
  </si>
  <si>
    <t>计划补助建档立卡已脱贫家庭及监测帮扶对象家庭子女60人</t>
  </si>
  <si>
    <t>继续落实教育扶贫政策，惠及脱贫家庭和监测帮扶家庭学生60人</t>
  </si>
  <si>
    <t>5100001008263704</t>
  </si>
  <si>
    <t>金融扶贫</t>
  </si>
  <si>
    <t>计划贴息脱贫户及边缘易致贫户600余户</t>
  </si>
  <si>
    <t>5100001031994158</t>
  </si>
  <si>
    <t>扶贫车间（纺织厂）建设项目</t>
  </si>
  <si>
    <t>产业项目</t>
  </si>
  <si>
    <t>偏关县</t>
  </si>
  <si>
    <t>建设纺织工厂厂房</t>
  </si>
  <si>
    <t>脱贫户</t>
  </si>
  <si>
    <t>建设纺织厂，带动搬迁户稳定就业，提供300左右工作岗位</t>
  </si>
  <si>
    <t>带动搬迁户稳定就业，提供300左右工作岗位</t>
  </si>
  <si>
    <t>5100001012341279</t>
  </si>
  <si>
    <t>偏关县久冠服饰扶贫有限公司扶贫车间2022年度扶持项目</t>
  </si>
  <si>
    <t>物流补贴0.5万元/月；厂房租赁补贴10万元/年</t>
  </si>
  <si>
    <t>对偏关县久冠服饰扶贫有限公司扶贫车间给予厂房租赁补贴（2021年12月到2022年11月），物流补贴（2022年1月至2022年12月）</t>
  </si>
  <si>
    <t>通过扶持扶贫车间，有效解决脱贫户，特别是易地搬迁户就业，带动就业增收。</t>
  </si>
  <si>
    <t>带动建档立卡脱贫户132人，人均月收入达到2000元</t>
  </si>
  <si>
    <t>偏关县久冠服饰扶贫有限公司</t>
  </si>
  <si>
    <t>2023年</t>
  </si>
  <si>
    <t>5100001012346623</t>
  </si>
  <si>
    <t>偏关县久冠服饰扶贫有限公司扶贫车间2023年度扶持项目</t>
  </si>
  <si>
    <t>对偏关县久冠服饰扶贫有限公司扶贫车间给予厂房租赁补贴（2022年12月到2023年11月），物流补贴（2022年1月至2022年12月）</t>
  </si>
  <si>
    <t>5100000945794916</t>
  </si>
  <si>
    <t>肉羊屠宰加工厂建设项目</t>
  </si>
  <si>
    <t>建设屠宰车间及配套设施设备购置</t>
  </si>
  <si>
    <t>促进产业集约化、可持续发展。带动脱贫户3000多户实现产业增收</t>
  </si>
  <si>
    <t>带动脱贫户3000多户实现产业增收</t>
  </si>
  <si>
    <t>5100001032015761</t>
  </si>
  <si>
    <t>技能培训</t>
  </si>
  <si>
    <t>开办技能培训班</t>
  </si>
  <si>
    <t>对搬迁群众进行就业培训，促进就业</t>
  </si>
  <si>
    <t>促进就业，受益脱贫户入监测户1580人</t>
  </si>
  <si>
    <t>偏关县人力资源和社会保障局</t>
  </si>
  <si>
    <t>郭建忠</t>
  </si>
  <si>
    <t>13994118689</t>
  </si>
  <si>
    <t>5100001032039978</t>
  </si>
  <si>
    <t>5100001008201658</t>
  </si>
  <si>
    <t>2023年度乡村振兴致富带头人培训项目</t>
  </si>
  <si>
    <t>5100001008229659</t>
  </si>
  <si>
    <t>2022年-2023年度“雨露计划”学生资助项目</t>
  </si>
  <si>
    <t>对全县建档立卡已脱贫家庭（含监测帮扶对象家庭）子女2022—2023 学年接受中职中技、高等职（专）业教育的在校学生（包含在校期间顶岗实习），每生每年给予 3000 元的补助，计划资助学生650人</t>
  </si>
  <si>
    <t>计划资助建档立卡已脱贫家庭（含监测帮扶对象家庭）子女2022—2023 学年接受中职中技、高等职（专）业教育在校学生650人</t>
  </si>
  <si>
    <t>继续落实教育扶贫政策，惠及脱贫家庭和监测帮扶家庭学生650人</t>
  </si>
  <si>
    <t>5100001008286933</t>
  </si>
  <si>
    <t>2023年度贫困大学生资助项目</t>
  </si>
  <si>
    <t>5100001008264709</t>
  </si>
  <si>
    <t>2023年度小额信贷贴息项目</t>
  </si>
  <si>
    <t>2024年</t>
  </si>
  <si>
    <t>5100001008221073</t>
  </si>
  <si>
    <t>2024年度乡村振兴致富带头人培训项目</t>
  </si>
  <si>
    <t>5100001008233778</t>
  </si>
  <si>
    <t>2023年-2024年度“雨露计划”学生资助项目</t>
  </si>
  <si>
    <t>对全县建档立卡已脱贫家庭（含监测帮扶对象家庭）子女2023—2024 学年接受中职中技、高等职（专）业教育的在校学生（包含在校期间顶岗实习），每生每年给予 3000 元的补助，计划资助学生650人</t>
  </si>
  <si>
    <t>计划资助建档立卡已脱贫家庭（含监测帮扶对象家庭）子女2023—2024 学年接受中职中技、高等职（专）业教育在校学生650人</t>
  </si>
  <si>
    <t>5100001008287951</t>
  </si>
  <si>
    <t>2024年度贫困大学生资助项目</t>
  </si>
  <si>
    <t>5100001008265018</t>
  </si>
  <si>
    <t>2024年度小额信贷贴息项目</t>
  </si>
  <si>
    <t>5100001013931803</t>
  </si>
  <si>
    <t>户均增收约10000元以上</t>
  </si>
  <si>
    <t>带动脱贫户500多户发展养殖产业</t>
  </si>
  <si>
    <t>18634647079</t>
  </si>
  <si>
    <t>5100001048874722</t>
  </si>
  <si>
    <t>偏关县黄河流域生态保护与修复项目</t>
  </si>
  <si>
    <t>黄河沿线</t>
  </si>
  <si>
    <t>5504.5元/亩</t>
  </si>
  <si>
    <t>新造生态防护林1万亩</t>
  </si>
  <si>
    <t>预计亩均收入2201.8元左右</t>
  </si>
  <si>
    <t>带动脱贫户15736多户实现产业增收</t>
  </si>
  <si>
    <t>15386097268</t>
  </si>
  <si>
    <t>5100001014075392</t>
  </si>
  <si>
    <t>2022年特色种植小杂粮扶贫产业</t>
  </si>
  <si>
    <t>168元/亩</t>
  </si>
  <si>
    <t>实施绿色高质高效特色小杂粮种植面积11万亩，其中：地膜覆盖穴播谷子、高粱种植面积7.5万亩；优质马铃薯种植面积1.5万亩；糜黍种植面积2万亩。</t>
  </si>
  <si>
    <t>预计平均亩均收入1000元以上</t>
  </si>
  <si>
    <t>带动脱贫户、监测户9000多户实现产业增收</t>
  </si>
  <si>
    <t>18503501788</t>
  </si>
  <si>
    <t>5100001014092516</t>
  </si>
  <si>
    <t>预计平均亩增产50公斤以上，通过监测点的监测，提出偏关县科学施肥方案。带动全县农户实现产业增收</t>
  </si>
  <si>
    <t>带动项目实施农户实现产业增收</t>
  </si>
  <si>
    <t>5100001014101698</t>
  </si>
  <si>
    <t>续建</t>
  </si>
  <si>
    <t>5100001048876714</t>
  </si>
  <si>
    <t>水泉村公共厕所</t>
  </si>
  <si>
    <t>生活条件改善</t>
  </si>
  <si>
    <t>水泉镇</t>
  </si>
  <si>
    <t>水泉村新建公共厕所2处</t>
  </si>
  <si>
    <t>项目区村民</t>
  </si>
  <si>
    <t>公共厕所2处</t>
  </si>
  <si>
    <t>改善农村人居生活环境，带动农户务工增收</t>
  </si>
  <si>
    <t>偏关县水泉镇人民政府</t>
  </si>
  <si>
    <t>于杰</t>
  </si>
  <si>
    <t>13453068228</t>
  </si>
  <si>
    <t>5100001048879656</t>
  </si>
  <si>
    <t>改造旧日光温室大棚200座，新建50座</t>
  </si>
  <si>
    <t>亩均（或棚均）收入可达10万元，改造部分年收入可实现1500万元，新建部分年收入可实现2000万元，去除肥料、人工、水电杂费等支出，可实现利润1400万元。</t>
  </si>
  <si>
    <t>一是发展种植产业，促进农业生产力进步，二是提供就业岗位。三是带动380户农户增收</t>
  </si>
  <si>
    <t>13934434511</t>
  </si>
  <si>
    <t>5100001048881332</t>
  </si>
  <si>
    <t>老营日光温室大棚智慧农业项目</t>
  </si>
  <si>
    <t>建设200座智慧农业大棚</t>
  </si>
  <si>
    <t>依托智能云平台的智慧大棚管理系统，减少生产力投入成本20万元，实现利润200万元</t>
  </si>
  <si>
    <t>依托智能云平台的智慧大棚管理系统，实现大棚环境监测，方便农户大棚设施智能管控</t>
  </si>
  <si>
    <t>5100001048883278</t>
  </si>
  <si>
    <t>老营镇农田高效节水灌溉改造项目</t>
  </si>
  <si>
    <t>1500元/亩</t>
  </si>
  <si>
    <t>流转土地400亩实施平田整地，建设高效节水灌溉</t>
  </si>
  <si>
    <t>项目区农户</t>
  </si>
  <si>
    <t>帮助农户预计实现收入达到每亩500元，带动农户种粮的积极性</t>
  </si>
  <si>
    <t>流转土地集体性经营，改良土壤产出效益，带动农户参与积极性，增加农业收入</t>
  </si>
  <si>
    <t>5100001049301314</t>
  </si>
  <si>
    <t>村基础设施</t>
  </si>
  <si>
    <t>老营村管网老化改造</t>
  </si>
  <si>
    <t>改善260多户人居环境，增加劳动力就业机会；改善环境，</t>
  </si>
  <si>
    <t>1393434511</t>
  </si>
  <si>
    <t>5100001049380847</t>
  </si>
  <si>
    <t>老营镇贾堡村人居环境整治项目</t>
  </si>
  <si>
    <t>老营镇贾堡村</t>
  </si>
  <si>
    <t>村内巷道、广场硬化、绿化、环境卫生整治、排水改造、墙体整治等</t>
  </si>
  <si>
    <t>带动本村周边的环境治理，为当地经济和社会发展做出贡献。通过新建工程给社会增加劳动力就业机会</t>
  </si>
  <si>
    <t>改善400多户人居环境，增加劳动力就业机会</t>
  </si>
  <si>
    <t>5100001049385763</t>
  </si>
  <si>
    <t>窑头乡农田高效节水灌溉改造项目</t>
  </si>
  <si>
    <t>流转土地1800亩实施平田整地，建设高效节水灌溉</t>
  </si>
  <si>
    <t>预计年增收54万元左右</t>
  </si>
  <si>
    <t>带动全村323户群众、脱贫户实现产业增收</t>
  </si>
  <si>
    <t>13903505824</t>
  </si>
  <si>
    <t>5100001049397811</t>
  </si>
  <si>
    <t>甜糯玉米厂八宝粥生产线改造项目</t>
  </si>
  <si>
    <t>建设八宝粥生产线一条</t>
  </si>
  <si>
    <t>预计年收入2000万元左右</t>
  </si>
  <si>
    <t>带动全村742户群众、脱贫户实现产业增收</t>
  </si>
  <si>
    <t>5100001049407247</t>
  </si>
  <si>
    <t>50万羽无抗蛋鸡养殖项目</t>
  </si>
  <si>
    <t>建设养殖规模50万羽无抗蛋鸡养殖厂1座</t>
  </si>
  <si>
    <t>预计年收入1800万元左右</t>
  </si>
  <si>
    <t>5100001032054696</t>
  </si>
  <si>
    <t>偏关县窑头乡新建传统酱油酿造厂项目</t>
  </si>
  <si>
    <t>窑头乡窑头村</t>
  </si>
  <si>
    <t>征用窑头村建设用地18亩，全面配套水、电、路设施，建设高标准酱油生产厂房1座，并配套主要生产设备、道路及硬化,污水处理设施及总图管网工程等。</t>
  </si>
  <si>
    <t>预计年收入1410万元左右</t>
  </si>
  <si>
    <t>直接带动1200户脱贫户发展黄豆种植实现产业增收</t>
  </si>
  <si>
    <t>5100001032065196</t>
  </si>
  <si>
    <t>楼沟乡苦荞麦深加工纯手工保健系列醋厂</t>
  </si>
  <si>
    <t>新建一座苦荞麦深加工纯手工保健系列醋厂。占地1000平方米，主要生产兴偏牌手工系列醋</t>
  </si>
  <si>
    <t>项目建成后年产纯手工醋500 吨,营业收入可达 378万元,年新增利润总额可达 112万元,年上缴税金 34万元,实现纯利润 78 万元.投资回收期为 3.1年</t>
  </si>
  <si>
    <t>增设10个就业岗位带动脱贫户实现产业增收</t>
  </si>
  <si>
    <t>5100001045382667</t>
  </si>
  <si>
    <t>楼沟乡良种扩繁基地</t>
  </si>
  <si>
    <t>谷子良种繁育1500亩</t>
  </si>
  <si>
    <t>高产量、高质量、高营养的杂交谷子品种</t>
  </si>
  <si>
    <t>通过良种扩繁为农户提供更加优质的种子</t>
  </si>
  <si>
    <t>5100001045758944</t>
  </si>
  <si>
    <t>楼沟乡大鹅孵化及养殖一体化项目</t>
  </si>
  <si>
    <t>养殖大鹅1万只</t>
  </si>
  <si>
    <t>收入10000羽*120元=1200000元</t>
  </si>
  <si>
    <t>全乡养殖户受益，覆盖率100%,人均增收300元</t>
  </si>
  <si>
    <t>5100001032102545</t>
  </si>
  <si>
    <t>2022年农村供水工程水价补贴</t>
  </si>
  <si>
    <t>8各乡镇408个自然村</t>
  </si>
  <si>
    <t>在全县408个村实施水价补贴政策的落实</t>
  </si>
  <si>
    <t>农村供水水价稳定在3.0元/方内</t>
  </si>
  <si>
    <t>改善农村居民生活生产条件，惠及农户36500多户</t>
  </si>
  <si>
    <t>13835016410</t>
  </si>
  <si>
    <t>5100001032110619</t>
  </si>
  <si>
    <t>2023年农村供水工程水价补贴</t>
  </si>
  <si>
    <t>在全县409个村实施水价补贴政策的落实</t>
  </si>
  <si>
    <t>5100001032117849</t>
  </si>
  <si>
    <t>2024年农村供水工程水价补贴</t>
  </si>
  <si>
    <t>5100001032126567</t>
  </si>
  <si>
    <t>万家寨村公共厕所</t>
  </si>
  <si>
    <t>万家寨村广场建设冲水式公共卫生间1处</t>
  </si>
  <si>
    <t>所有村民及游客</t>
  </si>
  <si>
    <t>万家寨村广场建设冲水式公共卫生间1处。</t>
  </si>
  <si>
    <t>改善村民生活条件，惠及农户504户</t>
  </si>
  <si>
    <t>偏关县万家寨镇人民政府</t>
  </si>
  <si>
    <t>臧建英</t>
  </si>
  <si>
    <t>15034473252</t>
  </si>
  <si>
    <t>5100001049420056</t>
  </si>
  <si>
    <t>新关镇大鹅孵化及养殖一体化项目</t>
  </si>
  <si>
    <t>项目区农户、脱贫户及监测户</t>
  </si>
  <si>
    <t>壮大村集体经济，每年为集体创收投资额的6%-8%的收入</t>
  </si>
  <si>
    <t>为有劳动力的“三类户”提供就业岗位10个</t>
  </si>
  <si>
    <t>胡建军</t>
  </si>
  <si>
    <t>5100001045888115</t>
  </si>
  <si>
    <t>新关镇梨园小杂粮加工厂</t>
  </si>
  <si>
    <t>新关镇梨园村</t>
  </si>
  <si>
    <t>项目占地面积约10亩，项目拟建杂粮加工生产线4条，仓储、包装，项目实施后，可年产杂粮系列产品6000吨，年可转化杂粮原料10200吨。</t>
  </si>
  <si>
    <t>梨园村周边农户</t>
  </si>
  <si>
    <t>预计户均收入1000元左右</t>
  </si>
  <si>
    <t>带动周边群众3400户实现产业增收</t>
  </si>
  <si>
    <t>18835049696</t>
  </si>
  <si>
    <t>5100001032135903</t>
  </si>
  <si>
    <t>大红沟村村内吃水管道维修项目</t>
  </si>
  <si>
    <t>改建</t>
  </si>
  <si>
    <t>大红沟村</t>
  </si>
  <si>
    <t>村内露天管道防冻改造</t>
  </si>
  <si>
    <t>露天管道防冻改造</t>
  </si>
  <si>
    <t>解决冬季吃水问题，惠及农户369户</t>
  </si>
  <si>
    <t>张建玲</t>
  </si>
  <si>
    <t>13935022015</t>
  </si>
  <si>
    <t>5100001045942355</t>
  </si>
  <si>
    <t>乾坤湾、老牛湾村</t>
  </si>
  <si>
    <t>美化黄河一号旅游公路偏关段，有助于提升偏关旅游产业形象，进而带动偏关旅游产业发展，促进就业，推动旅游有效消费，为经济平稳运行、稳定增长提供有力支撑</t>
  </si>
  <si>
    <t>扩大就业</t>
  </si>
  <si>
    <t>5100001032144285</t>
  </si>
  <si>
    <t>改善村民生活质量</t>
  </si>
  <si>
    <t>5100001046009642</t>
  </si>
  <si>
    <t>实现黄河水产品深加工，储存增收。预计集体增收50万元。</t>
  </si>
  <si>
    <t>增加村集体经济。带动村民创业积极性。提供就业岗位10个</t>
  </si>
  <si>
    <t>5100001032153062</t>
  </si>
  <si>
    <t>老牛湾镇休闲观光农业项目（2023年度）</t>
  </si>
  <si>
    <t>本项目建设规模1000亩。主要建设内容：（1）花卉栽植950亩；（2）新建5栋加温日观温室。（3）购置设备</t>
  </si>
  <si>
    <t>提升偏关旅游产业形象，进而带动偏关旅游产业发展，促进就业，推动旅游有效消费，为经济平稳运行、稳定增长提供有力支撑</t>
  </si>
  <si>
    <t>5100001032159755</t>
  </si>
  <si>
    <t>老牛湾镇休闲观光农业项目（2024年度）</t>
  </si>
  <si>
    <t>本项目建设规模1000亩。主要建设内容：（1）花卉栽植950亩；（2）配套智慧农业系统。</t>
  </si>
  <si>
    <t>5100001046117898</t>
  </si>
  <si>
    <t>老牛湾镇非笼养蛋鸡养殖项目</t>
  </si>
  <si>
    <t>老牛湾村、黄龙池村</t>
  </si>
  <si>
    <t>在老牛湾村、黄龙池村，分别新建1万只规模非笼养蛋鸡养殖棚1个。配套相关设施设备，补贴部分鸡苗、饲料费用。</t>
  </si>
  <si>
    <t>项目区及周边村民</t>
  </si>
  <si>
    <t>发展健康养殖产业，与现有乡村旅游产业协同发展。</t>
  </si>
  <si>
    <t>扩大村集体经济，增加就业岗位，提高村民收入</t>
  </si>
  <si>
    <t>5100001046158899</t>
  </si>
  <si>
    <t>乾坤湾村、滑石村</t>
  </si>
  <si>
    <t>在乾坤湾村、滑石村，分别新建1万只规模非笼养蛋鸡养殖棚1个。配套相关设施设备，补贴部分鸡苗、饲料费用。</t>
  </si>
  <si>
    <t>5100001049428185</t>
  </si>
  <si>
    <t>新关镇天峰坪村污水处理工程</t>
  </si>
  <si>
    <t>新关镇天峰坪村</t>
  </si>
  <si>
    <t>天峰坪天峰坪村镇新建污水处理厂，规模50m³/d污水处理厂一座</t>
  </si>
  <si>
    <t>规模50m³/d污水处理厂一座</t>
  </si>
  <si>
    <t>改善农村人居生活环境，惠及农户433户</t>
  </si>
  <si>
    <t>偏关县住房和城乡建设管理局</t>
  </si>
  <si>
    <t>5100001049438396</t>
  </si>
  <si>
    <t>改善农村人居生活环境，惠及农户819户</t>
  </si>
  <si>
    <t>5100000945795661</t>
  </si>
  <si>
    <t>农村生活垃圾收运体系建设工程</t>
  </si>
  <si>
    <t>窑头乡、万家寨镇、老营镇</t>
  </si>
  <si>
    <t>窑头乡垃圾场设备购置、万家寨镇渗滤液处理改造、老营镇垃圾场道路维修、垃圾箱购置</t>
  </si>
  <si>
    <t>覆盖150个行政村垃圾收运体系</t>
  </si>
  <si>
    <t>改善农村人居生活环境，惠及农户36152户</t>
  </si>
  <si>
    <t>窑头乡、万家寨镇、老营镇人民政府</t>
  </si>
  <si>
    <t>5100001049456067</t>
  </si>
  <si>
    <r>
      <rPr>
        <sz val="8"/>
        <rFont val="宋体"/>
        <charset val="134"/>
        <scheme val="major"/>
      </rPr>
      <t>项目建设偏头关手工刺绣及工艺品生产车间，占地</t>
    </r>
    <r>
      <rPr>
        <sz val="8"/>
        <color theme="1"/>
        <rFont val="宋体"/>
        <charset val="134"/>
        <scheme val="major"/>
      </rPr>
      <t>300平米，配置安装</t>
    </r>
    <r>
      <rPr>
        <sz val="8"/>
        <color rgb="FF000000"/>
        <rFont val="宋体"/>
        <charset val="134"/>
        <scheme val="major"/>
      </rPr>
      <t>缝纫、机绣、包边等各类加工机器12台(套)，手工刺绣所需绣框绣架30套。可</t>
    </r>
    <r>
      <rPr>
        <sz val="8"/>
        <color theme="1"/>
        <rFont val="宋体"/>
        <charset val="134"/>
        <scheme val="major"/>
      </rPr>
      <t>年产各类晋绣旅游纪念品及文创产品1.5-2万套</t>
    </r>
  </si>
  <si>
    <t>通过实施本项目，配合地方旅游产业，争取实现年销售收入300万元。</t>
  </si>
  <si>
    <t>提供就业岗位、保底分红</t>
  </si>
  <si>
    <t>县文旅局</t>
  </si>
  <si>
    <t>13593202085</t>
  </si>
  <si>
    <t>5100001032168120</t>
  </si>
  <si>
    <t>尚峪镇小杂粮加工设备扩大生产建设项目</t>
  </si>
  <si>
    <t>扩建</t>
  </si>
  <si>
    <t>南堡子村</t>
  </si>
  <si>
    <t>提升小杂粮加工设备、扩大生产规模建设到2000㎡</t>
  </si>
  <si>
    <t>对小杂粮进行深加工，帮助脱贫户产业增收</t>
  </si>
  <si>
    <t>增设26个就业岗位带动脱贫户实现产业增收</t>
  </si>
  <si>
    <t>偏关县发改局</t>
  </si>
  <si>
    <t>尚峪镇人民政府</t>
  </si>
  <si>
    <t>侯进飞</t>
  </si>
  <si>
    <t>18636038781</t>
  </si>
  <si>
    <t>5100001049465158</t>
  </si>
  <si>
    <t>5000亩有机旱作甜糯玉米种植基地及年产1000万穗甜糯玉米加工项目</t>
  </si>
  <si>
    <t>实施5000亩有机旱作甜糯玉米基地建设，建设年产1000万穗甜糯玉米加工和仓储项目</t>
  </si>
  <si>
    <t>引导支撑偏关种植结构调整，解决周边农民务工50-100人</t>
  </si>
  <si>
    <t>带动脱贫人口1500多人实现产业和就业增收</t>
  </si>
  <si>
    <t>5100001049471015</t>
  </si>
  <si>
    <t>楼沟乡低产田改造项目</t>
  </si>
  <si>
    <t>楼沟乡楼沟村、柏家咀村</t>
  </si>
  <si>
    <t>改造低产田634.39亩，实施排水沟渠开挖、盲管（横纵向）埋设、农田防护与生态环境保护等工程</t>
  </si>
  <si>
    <t>柏家咀、楼沟农户增加改良高产地634.39亩，预计亩均收入1000元左右</t>
  </si>
  <si>
    <t>带动脱贫户100余户实现产业增收</t>
  </si>
  <si>
    <t>13935098182</t>
  </si>
  <si>
    <t>5100001049560681</t>
  </si>
  <si>
    <t>促进养殖产业发展，壮大村集体经济</t>
  </si>
  <si>
    <t>带动脱贫户250多户实现产业增收</t>
  </si>
  <si>
    <t>刘开永</t>
  </si>
  <si>
    <t>13703518220</t>
  </si>
  <si>
    <t>5100001049571814</t>
  </si>
  <si>
    <t>存栏1万只肉羊高标准育肥基地项目</t>
  </si>
  <si>
    <t>带动脱贫户300多户实现产业和就业增收</t>
  </si>
  <si>
    <t>5100000991826043</t>
  </si>
  <si>
    <t>存栏1万只肉羊高标准育肥基地二期项目</t>
  </si>
  <si>
    <t>5100001049578438</t>
  </si>
  <si>
    <t>偏关小米深加工产业项目</t>
  </si>
  <si>
    <t>建设加工车间，配套设施设备购置</t>
  </si>
  <si>
    <t>项目区农户及脱贫户</t>
  </si>
  <si>
    <t>项目实施当年完成加工车间建设并购置设备</t>
  </si>
  <si>
    <t>计划带动脱贫户1988户4948人实现产业增收</t>
  </si>
  <si>
    <t>5100001049586261</t>
  </si>
  <si>
    <t>柠条秸秆收储加工扶贫车间</t>
  </si>
  <si>
    <t>新建柠条、秸秆原料加工车间9座、场地平整、钢丝网围栏、购置配套设备等</t>
  </si>
  <si>
    <t>通过项目实施，有效解决脱贫户，特别是易地搬迁户就近就业</t>
  </si>
  <si>
    <t>带动项目区村民及脱贫户增加务工与消费收入</t>
  </si>
  <si>
    <t>5100001049603036</t>
  </si>
  <si>
    <t>农村人居环境改善改厕项目（新关镇）</t>
  </si>
  <si>
    <t>新（改）建户厕1423座，新建公厕28座</t>
  </si>
  <si>
    <t>加强基础设施建设，改善农村人居生产、生活环境</t>
  </si>
  <si>
    <t>惠及村民1420多户</t>
  </si>
  <si>
    <t>杨文俊</t>
  </si>
  <si>
    <t>13835016111</t>
  </si>
  <si>
    <t>5100001049610054</t>
  </si>
  <si>
    <t>偏关县农村人居环境“六乱”整治建设项目</t>
  </si>
  <si>
    <t>对全县交通沿线、村庄街巷、农户庭院、田间地头等重点区域，实施人居环境“六乱”整治，解决乱搭乱建、乱堆乱放、乱扔乱倒</t>
  </si>
  <si>
    <t>改善农村人居生产、生活环境，惠及村民10700户23370人</t>
  </si>
  <si>
    <t>惠及村民10700户23370人，同时带动农户务工</t>
  </si>
  <si>
    <t>5100001049666786</t>
  </si>
  <si>
    <t>改善农村人居生产、生活环境，惠及村民157户375人，其中脱贫人口28户74人。</t>
  </si>
  <si>
    <t>惠及脱贫人口28户74人。吸纳农户务工21人</t>
  </si>
  <si>
    <t>5100001049675567</t>
  </si>
  <si>
    <t>老牛湾上下水管网及生活污水处理站建设项目</t>
  </si>
  <si>
    <t>老牛湾镇</t>
  </si>
  <si>
    <t>新建污水处理站1座，改造污水、自来水管线</t>
  </si>
  <si>
    <t>改善农村人居生产、生活环境</t>
  </si>
  <si>
    <t>惠及村民84户224人，其中脱贫人口13户46人</t>
  </si>
  <si>
    <t>15934260717</t>
  </si>
  <si>
    <t>5100001049681287</t>
  </si>
  <si>
    <t>天峰坪镇吕家窑至天峰坪道路改造工程项目</t>
  </si>
  <si>
    <t>万家寨镇</t>
  </si>
  <si>
    <t>道路拓宽至6.5米，共计2.5公里，实施沥青混凝土硬化，路边砌筑混凝土方沟</t>
  </si>
  <si>
    <t>改善农村人居生产、生活环境，方便村民出行</t>
  </si>
  <si>
    <t>惠及脱贫村1155人，其中脱贫人口365人</t>
  </si>
  <si>
    <t>5100001049686705</t>
  </si>
  <si>
    <t>万家寨镇长城1#线沿线村庄人居环境整治项目</t>
  </si>
  <si>
    <t>水泉乡</t>
  </si>
  <si>
    <t>长城1#线沿线村庄马道咀村、井儿上滑石村等2个村村庄人居环境整治工程</t>
  </si>
  <si>
    <t>惠及村民377户901人，其中脱贫人口124户316人</t>
  </si>
  <si>
    <t>白生成</t>
  </si>
  <si>
    <t>5100001032182168</t>
  </si>
  <si>
    <t>保障村民饮水安全</t>
  </si>
  <si>
    <t>改善村民生活条件，惠及农户208户</t>
  </si>
  <si>
    <t>5100000950182976</t>
  </si>
  <si>
    <t>贫困户创办农家乐奖补项目（2021）</t>
  </si>
  <si>
    <t>老营、水泉、新关</t>
  </si>
  <si>
    <t>鼓励和支持“黄河一号、长城一号”旅游公路沿线脱贫户创办农家乐（乡村客栈），共计奖补农家乐12户</t>
  </si>
  <si>
    <t>脱贫户通过参与旅游经营、提供接待服务、出售土特产品、入股分红等途径实现脱贫致富。</t>
  </si>
  <si>
    <t>受益脱贫户12户</t>
  </si>
  <si>
    <t>忻州市老牛湾管理区管理中心，偏关县文旅局</t>
  </si>
  <si>
    <t>李恒智</t>
  </si>
  <si>
    <t>18203400555</t>
  </si>
  <si>
    <t>5100000943085836</t>
  </si>
  <si>
    <t>2020年支持汉麻产业发展项目（2021）</t>
  </si>
  <si>
    <t>通过项目实施，推动我县汉麻产业提质增效，带动脱贫户增产脱贫。</t>
  </si>
  <si>
    <t>惠及脱贫人口412户977人</t>
  </si>
  <si>
    <t>5100000945796236</t>
  </si>
  <si>
    <t>2021年支持发展农业产业项目</t>
  </si>
  <si>
    <t>支持新型经营主体流转撂荒地种植、投资建设高效节水灌溉设施；在黄河、长城沿线发展休闲观光农业</t>
  </si>
  <si>
    <t>带动890户脱贫户实现产业增收，户均增收300元</t>
  </si>
  <si>
    <t>纺织工厂厂房</t>
  </si>
  <si>
    <t>带动搬迁户稳定就业，提供300左右工作岗位。</t>
  </si>
  <si>
    <t>胡高峰</t>
  </si>
  <si>
    <t>13835016096</t>
  </si>
  <si>
    <t>带动脱贫户1300多户发展养殖产业</t>
  </si>
  <si>
    <t>脱贫户、边缘户</t>
  </si>
  <si>
    <t>带动脱贫户、边缘户9000多户实现产业增收</t>
  </si>
  <si>
    <t>农户</t>
  </si>
  <si>
    <t>所有村民</t>
  </si>
  <si>
    <t>老营村</t>
  </si>
  <si>
    <t>改善了项目实施村的村容村貌环境条件，美化了当地环境，实现了吃水和污水分离，增加了周边旅游景区的吸引力，创造了巨大的社会经济效益</t>
  </si>
  <si>
    <t>可以带动本村周边的环境治理，对本村乃至周边的环境目标具有不可替代的示范作用。为当地经济和社会发展做出贡献。通过新建工程给社会增加劳动力就业机会</t>
  </si>
  <si>
    <t>农业农村局</t>
  </si>
  <si>
    <t>畜牧中心</t>
  </si>
  <si>
    <t>偏关县农业农村局、偏关县乡村振兴局</t>
  </si>
  <si>
    <t>楼沟乡子良种扩繁基地</t>
  </si>
  <si>
    <t>全乡养殖户受益，覆盖率100%,人均增收300元，将调动农户养殖大鹅的积极性，使农户从单一的耕种型农业中解脱出来，充分利用剩余劳动力，确保农户增收。</t>
  </si>
  <si>
    <t>在全县408个村实施水价补贴政策的落实。</t>
  </si>
  <si>
    <t>改善村民生活条件</t>
  </si>
  <si>
    <t>壮大村集体经济</t>
  </si>
  <si>
    <t>项目占地面积约10亩，项目拟建杂粮加工生产线4条，仓储、包装，项目实施后，可年产杂粮系列产品6000吨，年可转化杂粮原料10200吨</t>
  </si>
  <si>
    <t>梨园村周边群众</t>
  </si>
  <si>
    <t>全村人口</t>
  </si>
  <si>
    <t>解决冬季吃水问题</t>
  </si>
  <si>
    <t>乾坤湾、老牛湾村民</t>
  </si>
  <si>
    <t>全体村民</t>
  </si>
  <si>
    <t>改善生产生活条件</t>
  </si>
  <si>
    <t>全村</t>
  </si>
  <si>
    <t>老牛湾镇政府</t>
  </si>
  <si>
    <t>所有农户</t>
  </si>
  <si>
    <t>改善农村人居生活环境</t>
  </si>
  <si>
    <t>窑头乡、万家寨镇人民政府</t>
  </si>
  <si>
    <t>300万元</t>
  </si>
  <si>
    <r>
      <rPr>
        <sz val="9"/>
        <rFont val="宋体"/>
        <charset val="134"/>
        <scheme val="major"/>
      </rPr>
      <t>项目建设偏头关手工刺绣及工艺品生产车间，占地</t>
    </r>
    <r>
      <rPr>
        <sz val="9"/>
        <color theme="1"/>
        <rFont val="宋体"/>
        <charset val="134"/>
        <scheme val="major"/>
      </rPr>
      <t>300平米，配置安装</t>
    </r>
    <r>
      <rPr>
        <sz val="9"/>
        <color rgb="FF000000"/>
        <rFont val="宋体"/>
        <charset val="134"/>
        <scheme val="major"/>
      </rPr>
      <t>缝纫、机绣、包边等各类加工机器12台(套)，手工刺绣所需绣框绣架30套。可</t>
    </r>
    <r>
      <rPr>
        <sz val="9"/>
        <color theme="1"/>
        <rFont val="宋体"/>
        <charset val="134"/>
        <scheme val="major"/>
      </rPr>
      <t>年产各类晋绣旅游纪念品及文创产品1.5-2万套。</t>
    </r>
  </si>
  <si>
    <t>2024.5.1</t>
  </si>
  <si>
    <t>2024.12.30</t>
  </si>
  <si>
    <t>扶贫车间（陶瓷）建设项目</t>
  </si>
  <si>
    <t>陶瓷加工厂房</t>
  </si>
  <si>
    <t>扶贫车间（纺织）建设项目</t>
  </si>
  <si>
    <t>复兴苑小区服务中心建 设项目</t>
  </si>
  <si>
    <t>村公共服务</t>
  </si>
  <si>
    <t>修建小区服务中心</t>
  </si>
  <si>
    <t>为该小区搬迁户办理日常事务提供便利</t>
  </si>
  <si>
    <t>利民街小区服务中心建 设项目</t>
  </si>
  <si>
    <t>母羊600元/只；公羊3000元/只；饲料1000元/户；饲料3300元/吨；铡草机1900元/台；仔猪500元/头</t>
  </si>
  <si>
    <t>新发展养羊户1000户；奖补养羊户2000户；发展养猪户1500户</t>
  </si>
  <si>
    <t>户均增收约5000元以上</t>
  </si>
  <si>
    <t>带动脱贫户4500多户发展养殖产业</t>
  </si>
  <si>
    <t>包括2021年新发展养羊500户</t>
  </si>
  <si>
    <t>2023年健康养殖产业项目</t>
  </si>
  <si>
    <t>母羊600元/只；公羊3000元/只；饲料1000元/户；饲料3300元/吨；仔猪1000元/头</t>
  </si>
  <si>
    <t>新发展养羊户500户；奖补养羊户2000户；发展养猪户1500户</t>
  </si>
  <si>
    <t>带动脱贫户4000多户发展养殖产业</t>
  </si>
  <si>
    <t>2024年健康养殖产业项目</t>
  </si>
  <si>
    <t>新发展养羊户500户；奖补养羊户2500户；发展养猪户1500户</t>
  </si>
  <si>
    <t>偏关县沿长城、黄河旅游公路连接线工程</t>
  </si>
  <si>
    <t>沿长城、黄河旅游公路连接线18条，建设里程共计11.422公里，包括路基、路面、排水等附属设施</t>
  </si>
  <si>
    <t>旅游公路沿线居民</t>
  </si>
  <si>
    <t>为沿线居民出行、农产品运输提供交通运输保障</t>
  </si>
  <si>
    <t>积极动员沿线居民参与工程建设，增加务工收入</t>
  </si>
  <si>
    <t>偏关县交通运输局</t>
  </si>
  <si>
    <t>张晓东</t>
  </si>
  <si>
    <t>2022偏关县教育扶贫资助项目</t>
  </si>
  <si>
    <t>全县范围</t>
  </si>
  <si>
    <t>幼儿资助230人，标准为：1000元/每人每学年；小学贫困学生非寄宿生634人，标准为：500元/每人每学年；小学贫困学生寄宿生267人，标准为：1000元/每人每学年；初中贫困学生非寄宿生206人，标准为：625元/每人每学年；初中贫困学生寄宿生380人，标准为：1250元/每人每学年； 普高助学金260人，标准为：2000元/每人每学年；普高免学费260人，标准为：800元/每人每学年； 职高助学金80人，标准为：2000元/每人每学年； 职高免学费230人，标准为：2000元/每人每学年；个人资助账户100人，标准为：200元/每人一次性； “滋蕙计划”资助项目150人，标准为：1000元/每人一次性（省外）；500元/每人一次性（省内）</t>
  </si>
  <si>
    <t>预计户均收入增加或少支1000元左右</t>
  </si>
  <si>
    <t>带动脱贫户2607多户实现教育扶持增收</t>
  </si>
  <si>
    <t>偏关县教育科技局</t>
  </si>
  <si>
    <t>偏关县教育科技发展中心、偏关县中学校、偏关县职业中学校、义务教育学校各学校</t>
  </si>
  <si>
    <t>尤永宽</t>
  </si>
  <si>
    <t>13994118003</t>
  </si>
  <si>
    <t>2023偏关县教育扶贫资助项目</t>
  </si>
  <si>
    <t>幼儿资助标准为：1000元/每人每学年；小学贫困学生非寄宿生标准为：500元/每人每学年；小学贫困学生寄宿生标准为：1000元/每人每学年；初中贫困学生非寄宿生标准为：625元/每人每学年；初中贫困学生寄宿生标准为：1250元/每人每学年；  普高助学金标准为：2000元/每人每学年；普高免学费标准为：800元/每人每学年； 职高助学金标准为：2000元/每人每学年； 职高免学费标准为：2000元/每人每学年；个人资助账户标准为：200元/每人一次性； “滋蕙计划”资助项目：1000元/每人一次性（省外），500元/每人一次性（省内）</t>
  </si>
  <si>
    <t>2024偏关县教育扶贫资助项目</t>
  </si>
  <si>
    <t>偏关县长城沿线生态保护与修复项目</t>
  </si>
  <si>
    <t>老营镇崖庄窝、孟家咀和阴窝沟村</t>
  </si>
  <si>
    <t>6464元/亩</t>
  </si>
  <si>
    <t>新造生态防护林10000亩、长城景观林1500亩</t>
  </si>
  <si>
    <t>预计亩均收入2585.6元左右</t>
  </si>
  <si>
    <t>带动脱贫户4250多户实现产业增收</t>
  </si>
  <si>
    <t>新造生态防护林5万亩，</t>
  </si>
  <si>
    <t>偏关县旅游公路两侧植被恢复治理项目</t>
  </si>
  <si>
    <t>长城和黄河一号公路两侧断崖、边坡、弃渣坡面的整治，植绿栽树。</t>
  </si>
  <si>
    <t>5000元/亩</t>
  </si>
  <si>
    <t>黄河一号旅游公路和长城一号旅游公路133.6公里。</t>
  </si>
  <si>
    <t>预计亩均收入2000元左右</t>
  </si>
  <si>
    <t>带动脱贫户2859多户实现产业增收</t>
  </si>
  <si>
    <t>偏关县美丽乡村建设绿化项目</t>
  </si>
  <si>
    <t>丫角山、桦林堡、老营、柴家岭、草垛山、马道咀、老牛湾、滑石、乾坤湾、水泉、杨家岭和关河口等25个村</t>
  </si>
  <si>
    <t>100万元/个</t>
  </si>
  <si>
    <t>以建设美丽宜居乡村为目标，结合工程区的实际情况，以增绿、增景、增色为特点，坚持绿色发展，充分尊重环境，注重生态保护着力打造整洁（清洁）、美观、自然的绿色庄园。</t>
  </si>
  <si>
    <t>预计每个村收入40万元左右</t>
  </si>
  <si>
    <t>带动脱贫户1429多户实现产业增收</t>
  </si>
  <si>
    <t>化肥减量增效示范项目面积2万亩</t>
  </si>
  <si>
    <t>预计平均亩增产50公斤以上</t>
  </si>
  <si>
    <t>2023年特色种植小杂粮扶贫产业</t>
  </si>
  <si>
    <t>133元/亩</t>
  </si>
  <si>
    <t>实施绿色高质高效特色小杂粮种植面积13万亩，其中：地膜覆盖穴播谷子、高粱种植面积8.5万亩；优质马铃薯种植面积1.5万亩；糜黍种植面积3万亩。</t>
  </si>
  <si>
    <t>预计平均亩均收入1100元以上</t>
  </si>
  <si>
    <t>2024年特色种植小杂粮扶贫产业</t>
  </si>
  <si>
    <t>161.5元/亩</t>
  </si>
  <si>
    <t>2022年新建老牛湾文化站项目</t>
  </si>
  <si>
    <t>2022、06</t>
  </si>
  <si>
    <t>2024、10</t>
  </si>
  <si>
    <t>老牛湾镇新建文化站300平方米</t>
  </si>
  <si>
    <t>群众</t>
  </si>
  <si>
    <t>为人民群众日益增长精神文化需求，提供一个活动平台</t>
  </si>
  <si>
    <t>偏关县文化和旅游局</t>
  </si>
  <si>
    <t>李爱民</t>
  </si>
  <si>
    <t>13509706145</t>
  </si>
  <si>
    <t>老牛湾镇文化站</t>
  </si>
  <si>
    <t>2022年新建县文化馆项目</t>
  </si>
  <si>
    <t>偏关县文化各旅游局东侧</t>
  </si>
  <si>
    <t>偏关县新建文化馆，面积3029.8平方米</t>
  </si>
  <si>
    <t>偏关县文化馆</t>
  </si>
  <si>
    <t>水泉村垃圾填埋场</t>
  </si>
  <si>
    <t>建设10万吨垃圾填埋场</t>
  </si>
  <si>
    <t>所有村民及单位</t>
  </si>
  <si>
    <t>4A级旅游厕所2处，</t>
  </si>
  <si>
    <t>水泉农副产品交易中心</t>
  </si>
  <si>
    <t>建设“水泉红门口人家”农特产（特色小米、边塞羊肉、纯胡麻油等）展销中心1处，</t>
  </si>
  <si>
    <t>预计人收入300元左右</t>
  </si>
  <si>
    <t>带动脱贫户640多户实现产业增收</t>
  </si>
  <si>
    <t>水泉边塞民宿康养度假村开发建设项目</t>
  </si>
  <si>
    <t>依托水泉村建设成的富饶美丽，环境整洁，古堡秀美，景色宜人的民宿景观街。改建、扩建石窑度假边塞民宿30处，</t>
  </si>
  <si>
    <t>预计人收入500元左右</t>
  </si>
  <si>
    <t>水泉杂粮智能仓储物流开发建设项目</t>
  </si>
  <si>
    <t>该项目占地100亩，仓储能力20万吨，年周转能力50万吨的高效率智能仓储物流车间，仓储机械化作业率35%以上，仓储管理信息化达到50%以上。</t>
  </si>
  <si>
    <t>预计人收入600元左右</t>
  </si>
  <si>
    <t>老营日光温室大棚整合开发利用项目</t>
  </si>
  <si>
    <t>改造老旧大棚100座，于2021年实施；改造老旧大棚200座，于2022年实施；新建暖棚200座（1亩/座），流转土地250亩，于2022-2023年实施；在原粉丝厂（或供销社大院）建设菌类加工技术中心一座，其中包含：1000平方米烘干设备车间、1000平方米库房、1000平方米辅助车间。于2022年实施；</t>
  </si>
  <si>
    <t>一是发展种植产业，促进农业生产力进步，二是提供就业岗位。三世带动380户农户增收</t>
  </si>
  <si>
    <t>老营镇方城村人居环境整治项目</t>
  </si>
  <si>
    <t>村内巷道、广场硬化、绿化、环境卫生整治等</t>
  </si>
  <si>
    <t>可以带动本村周边的环境治理，对本村乃至周边的环境目标具有不可替代的示范作用。为当地经济和社会发展做出贡献。通过新建工程给社会增加劳动力就业机会；</t>
  </si>
  <si>
    <t>改善260多户人居环境，该项目的实施，给社会增加劳动力就业机会；改善环境，给相关产业的发展创造了条件，间接的给项目区增加了劳动力就业市场。</t>
  </si>
  <si>
    <t>秦小明</t>
  </si>
  <si>
    <t>老营镇大河湾村人居环境整治项目</t>
  </si>
  <si>
    <t>大河湾</t>
  </si>
  <si>
    <t>改善280多户人居环境，该项目的实施，给社会增加劳动力就业机会；改善了项目实施地区的环境，给相关产业的发展创造了条件，间接的给项目区增加了劳动力就业市场。</t>
  </si>
  <si>
    <t>老营镇上土寨下土寨村人居环境整治项目</t>
  </si>
  <si>
    <t>上土寨下土寨</t>
  </si>
  <si>
    <t>改善250多户人居环境，该项目的实施，给社会增加劳动力就业机会；改善了项目实施地区的环境，给相关产业的发展创造了条件，间接的给项目区增加了劳动力就业市场。</t>
  </si>
  <si>
    <t>偏关县窑头乡杨家营村蔬菜基地建设项目</t>
  </si>
  <si>
    <t>窑头乡杨家营村</t>
  </si>
  <si>
    <t>流转土地300亩，建设蔬菜大棚100座。</t>
  </si>
  <si>
    <t>预计每座大棚均收入10.92万元</t>
  </si>
  <si>
    <t>带动全村168户群众、脱贫户实现产业增收</t>
  </si>
  <si>
    <t>征用窑头村建设用地18亩，全面配套水、电、路设施，建设高标准酱油生产厂房1座，并配套主要生产设备、道路及硬化、绿化、围墙、污水处理设施及总图管网工程等。</t>
  </si>
  <si>
    <t>楼沟乡磨老洼村集体经济种养殖循环生态园</t>
  </si>
  <si>
    <t>建设规划占地80亩.养牛1200头，流转经营本村土地3000亩，</t>
  </si>
  <si>
    <t>实现利润295万元</t>
  </si>
  <si>
    <t>增设36个就业岗位带动脱贫户实现产业增收</t>
  </si>
  <si>
    <t>楼沟乡溪洞景点旅游路</t>
  </si>
  <si>
    <t>旅游公路3.5公里</t>
  </si>
  <si>
    <t>方便出行，改善生产生活条件，发展旅游</t>
  </si>
  <si>
    <t>楼沟乡迤西村小杂粮加工厂</t>
  </si>
  <si>
    <t>新建小杂粮加工厂房，占地5亩，每平方米1500元,计款250万元;新建仓库 65 万元，改建化
验室 50平方米,购置化验设备,计款20万元;购置存储设备
80万元,购置锅炉15万元,购置灌装机2套投资3万元,发酵
设备投资20万元，口服液灌装机投资 50万元。</t>
  </si>
  <si>
    <t>每年平均能有150公斤/亩的产量。10000亩共产1500000公斤， 按50％产出率，最终可产出750000公斤，销售价格综合水平9元/公斤，可收入675万元。</t>
  </si>
  <si>
    <t>采用工厂+合作社+农户的模式进行，带动农户1000户，种植农田10000亩。</t>
  </si>
  <si>
    <t>楼沟乡畜禽粪便无害化处理以及有机肥料加工厂</t>
  </si>
  <si>
    <t>新建一座畜禽粪便无害化处理以及有机肥料加工厂，年生产高效有机肥10000吨左右</t>
  </si>
  <si>
    <t>年生产高效有机肥10000吨左右</t>
  </si>
  <si>
    <t>生产的肥料以低价出售给农户，降低种植成本</t>
  </si>
  <si>
    <t>建设燕麦良种扩繁基地1000亩，建设黑豆良种扩繁基地500亩，总面积为3000亩</t>
  </si>
  <si>
    <t>楼沟乡东寨饲草加工基地</t>
  </si>
  <si>
    <t>建立东寨饲草加工基地，为农村产业发展配套基础设施建设，新建厂房2000平米，饲草加工运输设备</t>
  </si>
  <si>
    <t>年可加工饲草1000吨</t>
  </si>
  <si>
    <t>通过收购饲草带动脱贫户户均增收500元，促进养殖业发展</t>
  </si>
  <si>
    <t>楼沟乡碾子梁村高标准农田项目</t>
  </si>
  <si>
    <t>楼沟乡碾子梁村实施2600亩高标准农田项目</t>
  </si>
  <si>
    <t>本项目建成后，特色种植和连片种植2600亩，年可实现利润100万元。同时通过秸秆回收带动周边农民年可增收10万元。</t>
  </si>
  <si>
    <t>高标准农田改造带动农户增收</t>
  </si>
  <si>
    <t>在迤西、磨老洼村新建孵化养殖区总占地面积6万平方米，建筑面积 2 万平方米</t>
  </si>
  <si>
    <t>收入50000羽*120元=6000000元</t>
  </si>
  <si>
    <t>楼沟乡苜蓿草产品种植及饲料加工补助项目</t>
  </si>
  <si>
    <t>楼沟乡磨老洼、东寨、王家山村</t>
  </si>
  <si>
    <t>新建厂房2000㎡，苜蓿种植、收割、加工、运输设备，青储窖2000m³，灌溉设施等种植苜蓿3000亩</t>
  </si>
  <si>
    <t>预计年可生产苜蓿饲料750吨，实现利润200万元，促进全县养殖业发展</t>
  </si>
  <si>
    <t>务工30人，人均年可增收3万元，带动脱贫户545户户均增收2683元</t>
  </si>
  <si>
    <t>楼沟乡柏家咀村“红+绿”示范基地</t>
  </si>
  <si>
    <t>柏家咀村</t>
  </si>
  <si>
    <t>梁磊烈士旧址旧居区、革命活动区、英雄雕塑区，800亩智慧农业</t>
  </si>
  <si>
    <t>通过参观接待可销售农副产品50万元；智慧农业辐射带动全县，每亩增收800元，年可增收64万元</t>
  </si>
  <si>
    <t>每年每户增收1639元，人均增收720元，其中贫困户共增收近14万元</t>
  </si>
  <si>
    <t>楼沟乡马圈咀生态康养教育园、柏家咀科技示范展示园、天然溶洞祈福园</t>
  </si>
  <si>
    <t>马圈咀村、柏家咀村、迤西村</t>
  </si>
  <si>
    <t>新建马圈咀生态康养教育园、柏家咀科技示范展示园、天然溶洞祈福园</t>
  </si>
  <si>
    <t>通过参观接待可销售农副产品100万元；年可接待旅游人数10000人次；科技展示园年可增收100万元，天然溶洞祈福园预计年可增收100万元。</t>
  </si>
  <si>
    <t>每年每户增收8849元，人均增收3694元</t>
  </si>
  <si>
    <t>偏关羊生态养殖及扩繁项目</t>
  </si>
  <si>
    <t>楼沟乡东寨村</t>
  </si>
  <si>
    <t>购置基础湖羊母羊3000只、地方种公羊120只；建设标准化羊舍6000㎡、运动场9000㎡、饲料棚1000㎡、青贮窖10000m³，隔离羊舍1000㎡。</t>
  </si>
  <si>
    <t>项目建成后养殖基地基础母羊饲养量达到3000只，年出栏优质肉羊7500只，养殖基地养羊年销售收入达到1300万元</t>
  </si>
  <si>
    <t>村民有养羊意向，均可入股参与，增设50个就业岗位，带动贫困户实现产业增收</t>
  </si>
  <si>
    <t>2022年偏关县农村供水巩固提升工程</t>
  </si>
  <si>
    <t>新建、扩建</t>
  </si>
  <si>
    <t>8个乡镇的165个自然村</t>
  </si>
  <si>
    <r>
      <rPr>
        <sz val="9"/>
        <rFont val="宋体"/>
        <charset val="134"/>
      </rPr>
      <t>新打机井7眼,机房7座，新建100m</t>
    </r>
    <r>
      <rPr>
        <vertAlign val="superscript"/>
        <sz val="9"/>
        <color indexed="8"/>
        <rFont val="宋体"/>
        <charset val="134"/>
      </rPr>
      <t>3</t>
    </r>
    <r>
      <rPr>
        <sz val="9"/>
        <color rgb="FF000000"/>
        <rFont val="宋体"/>
        <charset val="134"/>
      </rPr>
      <t>-200m</t>
    </r>
    <r>
      <rPr>
        <vertAlign val="superscript"/>
        <sz val="9"/>
        <color indexed="8"/>
        <rFont val="宋体"/>
        <charset val="134"/>
      </rPr>
      <t>3</t>
    </r>
    <r>
      <rPr>
        <sz val="9"/>
        <color rgb="FF000000"/>
        <rFont val="宋体"/>
        <charset val="134"/>
      </rPr>
      <t>高位调蓄水池36座,新建集雨场20处，共计1.4万m</t>
    </r>
    <r>
      <rPr>
        <vertAlign val="superscript"/>
        <sz val="9"/>
        <color indexed="8"/>
        <rFont val="宋体"/>
        <charset val="134"/>
      </rPr>
      <t>2</t>
    </r>
    <r>
      <rPr>
        <sz val="9"/>
        <color rgb="FF000000"/>
        <rFont val="宋体"/>
        <charset val="134"/>
      </rPr>
      <t>，铺设输水管道101.1Km，集中供水点20个，管道控制井289个，入户自来水4000户，安装潜水电泵7套，在集中式供水工程的水源机井、高位调蓄水池安装供水自动化系统115套，为165个自然村的高位调蓄水池配套消毒设备等。</t>
    </r>
  </si>
  <si>
    <t>农村居民</t>
  </si>
  <si>
    <t>改善农村居民生活生产条件，打机井7眼，集雨场20处，集中供水点20个，入户自来水4000户等</t>
  </si>
  <si>
    <t>改善农村居民生活生产条件，惠及农户4000多户</t>
  </si>
  <si>
    <t>2023年偏关县农村供水巩固提升工程</t>
  </si>
  <si>
    <t>8个乡镇的122个</t>
  </si>
  <si>
    <r>
      <rPr>
        <sz val="9"/>
        <color rgb="FF000000"/>
        <rFont val="宋体"/>
        <charset val="134"/>
      </rPr>
      <t>新打机井4眼,机房5座，新建100m</t>
    </r>
    <r>
      <rPr>
        <vertAlign val="superscript"/>
        <sz val="9"/>
        <color indexed="8"/>
        <rFont val="宋体"/>
        <charset val="134"/>
      </rPr>
      <t>3</t>
    </r>
    <r>
      <rPr>
        <sz val="9"/>
        <color rgb="FF000000"/>
        <rFont val="宋体"/>
        <charset val="134"/>
      </rPr>
      <t>-200m</t>
    </r>
    <r>
      <rPr>
        <vertAlign val="superscript"/>
        <sz val="9"/>
        <color indexed="8"/>
        <rFont val="宋体"/>
        <charset val="134"/>
      </rPr>
      <t>3</t>
    </r>
    <r>
      <rPr>
        <sz val="9"/>
        <color rgb="FF000000"/>
        <rFont val="宋体"/>
        <charset val="134"/>
      </rPr>
      <t>高位调蓄水池28座,新建集雨场13处，共计0.91万m</t>
    </r>
    <r>
      <rPr>
        <vertAlign val="superscript"/>
        <sz val="9"/>
        <color indexed="8"/>
        <rFont val="宋体"/>
        <charset val="134"/>
      </rPr>
      <t>2</t>
    </r>
    <r>
      <rPr>
        <sz val="9"/>
        <color rgb="FF000000"/>
        <rFont val="宋体"/>
        <charset val="134"/>
      </rPr>
      <t>，铺设输水管道88.6Km，集中供水点13个，管道控制井235个，入户自来水3000户，安装潜水电泵5套，在集中式供水工程的水源机井、高位调蓄水池安装供水自动化系统90套，为122个自然村的高位调蓄水池配套消毒设备等。</t>
    </r>
  </si>
  <si>
    <t>改善农村居民生活生产条件，打机井4眼，集雨场13处，集中供水点13个，入户自来水3000户等</t>
  </si>
  <si>
    <t>改善农村居民生活生产条件，惠及农户11000多户</t>
  </si>
  <si>
    <t>2024年偏关县农村供水巩固提升工程</t>
  </si>
  <si>
    <t>8个乡镇的121个</t>
  </si>
  <si>
    <r>
      <rPr>
        <sz val="9"/>
        <color rgb="FF000000"/>
        <rFont val="宋体"/>
        <charset val="134"/>
      </rPr>
      <t>新打机井3眼,机房3座，新建100m</t>
    </r>
    <r>
      <rPr>
        <vertAlign val="superscript"/>
        <sz val="9"/>
        <color indexed="8"/>
        <rFont val="宋体"/>
        <charset val="134"/>
      </rPr>
      <t>3</t>
    </r>
    <r>
      <rPr>
        <sz val="9"/>
        <color rgb="FF000000"/>
        <rFont val="宋体"/>
        <charset val="134"/>
      </rPr>
      <t>-200m</t>
    </r>
    <r>
      <rPr>
        <vertAlign val="superscript"/>
        <sz val="9"/>
        <color indexed="8"/>
        <rFont val="宋体"/>
        <charset val="134"/>
      </rPr>
      <t>3</t>
    </r>
    <r>
      <rPr>
        <sz val="9"/>
        <color rgb="FF000000"/>
        <rFont val="宋体"/>
        <charset val="134"/>
      </rPr>
      <t>高位调蓄水池29座,新建集雨场10处，共计0.7万m</t>
    </r>
    <r>
      <rPr>
        <vertAlign val="superscript"/>
        <sz val="9"/>
        <color indexed="8"/>
        <rFont val="宋体"/>
        <charset val="134"/>
      </rPr>
      <t>2</t>
    </r>
    <r>
      <rPr>
        <sz val="9"/>
        <color rgb="FF000000"/>
        <rFont val="宋体"/>
        <charset val="134"/>
      </rPr>
      <t>，铺设输水管道91Km，集中供水点10个，管道控制井320个，入户自来水3000户，安装潜水电泵5套，在集中式供水工程的水源机井、高位调蓄水池安装供水自动化系统87套，为121个自然村的高位调蓄水池配套消毒设备等。</t>
    </r>
  </si>
  <si>
    <t>改善农村居民生活生产条件，打机井3眼，集雨场10处，集中供水点10个，入户自来水3000户等</t>
  </si>
  <si>
    <t>改善农村居民生活生产条件，惠及农户9300多户</t>
  </si>
  <si>
    <t>2022年偏关县丰台梁提黄灌溉工程</t>
  </si>
  <si>
    <t>新建泵站1座、主管道铺设12km等。</t>
  </si>
  <si>
    <t>泵站新建1座、管道铺设12km。</t>
  </si>
  <si>
    <t>改善农村居民生活生产条件，惠及农户60多户</t>
  </si>
  <si>
    <t>2023年偏关县丰台梁提黄灌溉工程</t>
  </si>
  <si>
    <t>新建调节水池5座、维修水池1座、管铺设10km等。</t>
  </si>
  <si>
    <t>调蓄功能完善，输水管网基本形成。</t>
  </si>
  <si>
    <t>2024年偏关县丰台梁提黄灌溉工程</t>
  </si>
  <si>
    <t>田间灌溉设施完成配套，试用行正常。</t>
  </si>
  <si>
    <t>试运行成功，工程验收，交付使用。</t>
  </si>
  <si>
    <t>改善农村居民生活生产条件，惠及农户5900多户</t>
  </si>
  <si>
    <t>万家寨海红果深加工项目</t>
  </si>
  <si>
    <t>海红果恒温储存库，成品展示厅、烘干厂房设备、包装车间和设备、酒醉海红果研发生产车间</t>
  </si>
  <si>
    <t>海红果种植户、游客</t>
  </si>
  <si>
    <t>预计每户收入增加2000到3000元</t>
  </si>
  <si>
    <t>带动三类户实现增收，激活海红果种植活力</t>
  </si>
  <si>
    <t>万家寨合作社＋农户集约化养羊项目</t>
  </si>
  <si>
    <t>万家寨镇新窑上村</t>
  </si>
  <si>
    <t>新窑上村建设2000只规模养羊场地，将贫困户的羊集中养殖，协商分红。</t>
  </si>
  <si>
    <t>村集体、脱贫户</t>
  </si>
  <si>
    <t>带动脱贫户45户实现产业增收</t>
  </si>
  <si>
    <t>黄河沿线村特色风貌提升</t>
  </si>
  <si>
    <t>万家寨镇麻地塔、沙庄窝村</t>
  </si>
  <si>
    <t>黄河一号线沿线两村的立面整治、生态修复、旅途休憩广场建设。</t>
  </si>
  <si>
    <t>预计年人收入2000到5000元左右</t>
  </si>
  <si>
    <t>带动71户脱贫户实现增收，吸引周边商贩租场地</t>
  </si>
  <si>
    <t>1800万元</t>
  </si>
  <si>
    <t>项目占地面积约10亩，项目拟建杂粮加工生产线4条。项目实施后，可年产杂粮系列产品6000吨，年可转化杂粮原料10200吨。</t>
  </si>
  <si>
    <t>2022年贾家埝村道路硬化</t>
  </si>
  <si>
    <t>新关镇贾家埝村</t>
  </si>
  <si>
    <t>200万元</t>
  </si>
  <si>
    <t>硬化道路4.5公里</t>
  </si>
  <si>
    <t>贾家埝村周边群众</t>
  </si>
  <si>
    <t>为村民出行带来便利，实现增收</t>
  </si>
  <si>
    <t>周翠平</t>
  </si>
  <si>
    <t>13633505256</t>
  </si>
  <si>
    <t>8万元</t>
  </si>
  <si>
    <t>旧村道路水冲严重，需做40米护墙</t>
  </si>
  <si>
    <t>新关镇通村道理建设</t>
  </si>
  <si>
    <t>樊家后沟至寺沟，泥埝至白龙殿</t>
  </si>
  <si>
    <t>2117万元</t>
  </si>
  <si>
    <t>道路新建</t>
  </si>
  <si>
    <t>桦林堡村委、白龙殿村委整村人口</t>
  </si>
  <si>
    <t>预计旅游带动每户增收收入1000元左右</t>
  </si>
  <si>
    <t>带动脱贫户户实现旅游产业增收</t>
  </si>
  <si>
    <t>刘俊平</t>
  </si>
  <si>
    <t>13509706144</t>
  </si>
  <si>
    <t>孤家沟村人畜饮水提升项目</t>
  </si>
  <si>
    <t>孤家沟</t>
  </si>
  <si>
    <t>打水井一座</t>
  </si>
  <si>
    <t>孤家沟全体村民</t>
  </si>
  <si>
    <t>杨吉勇</t>
  </si>
  <si>
    <t>18634647076</t>
  </si>
  <si>
    <t>马家埝村通村道路硬化工程</t>
  </si>
  <si>
    <t>新关镇马家埝村</t>
  </si>
  <si>
    <t>实施道路硬化3公里，路面宽5米。</t>
  </si>
  <si>
    <t>全村村民</t>
  </si>
  <si>
    <t>郝永富</t>
  </si>
  <si>
    <t>18803509559</t>
  </si>
  <si>
    <t>2022年沈家村舍身崖村道路硬化</t>
  </si>
  <si>
    <t>新关镇舍身崖村</t>
  </si>
  <si>
    <t>硬化道路3.7公里</t>
  </si>
  <si>
    <t>杨锋</t>
  </si>
  <si>
    <t>18636038086</t>
  </si>
  <si>
    <t>营盘梁村文化活动场所</t>
  </si>
  <si>
    <t>新关镇营盘梁村</t>
  </si>
  <si>
    <t>20223/8/1</t>
  </si>
  <si>
    <t>修建文化活动场所</t>
  </si>
  <si>
    <t>提升群众文化面貌，助推群众文化建设</t>
  </si>
  <si>
    <t>新关镇营盘梁村红白理事会</t>
  </si>
  <si>
    <t>修建红白理事会</t>
  </si>
  <si>
    <t>更好地服务于村民</t>
  </si>
  <si>
    <t>新关镇营盘梁村硬化旅游线路</t>
  </si>
  <si>
    <t>2022年壮大村集体产业项目</t>
  </si>
  <si>
    <t>新关镇小蒜沟村</t>
  </si>
  <si>
    <t>新建600平米养牛场、堆粪场500平米、草料场500平米</t>
  </si>
  <si>
    <t>预计村集体年收入16万元左右</t>
  </si>
  <si>
    <t>带动村民3人直接劳务收入3万元以上、带动周边村民间接收入</t>
  </si>
  <si>
    <t>13633506660</t>
  </si>
  <si>
    <t>2022年村庄道路拓宽硬化</t>
  </si>
  <si>
    <t>扩建村庄道路4公里</t>
  </si>
  <si>
    <t>带动村民参加劳务收入30人左右，直接收入能达到2万元左右</t>
  </si>
  <si>
    <t>大红沟村道路维修项目</t>
  </si>
  <si>
    <t>150万元/公里</t>
  </si>
  <si>
    <t>道路硬化长10公里，宽4米</t>
  </si>
  <si>
    <t>方便群众出行</t>
  </si>
  <si>
    <t>大红沟党员活动室维修改造、广场硬化、路灯安装项目</t>
  </si>
  <si>
    <t>党员活动室改造、广场硬化、安装路灯</t>
  </si>
  <si>
    <t>改善办公条件</t>
  </si>
  <si>
    <t>村内吃水管道维修项目</t>
  </si>
  <si>
    <t>2022年阳塔村道路硬化</t>
  </si>
  <si>
    <t>阳塔村</t>
  </si>
  <si>
    <t>硬化道路1.2公里</t>
  </si>
  <si>
    <t>刘玉娟</t>
  </si>
  <si>
    <t>13835011565</t>
  </si>
  <si>
    <t>因坡陡需安装护栏700米</t>
  </si>
  <si>
    <t>危险路段需做护墙40米</t>
  </si>
  <si>
    <t>乡村道路的新修及扩建</t>
  </si>
  <si>
    <t>柴家岭村</t>
  </si>
  <si>
    <t>1、新修道路约1000米，2、扩建硬化柴家岭村委会到旅游公路600米加防护挡墙长200米，3、柴家岭村和杨家村村巷道路硬化1600米，</t>
  </si>
  <si>
    <t>1、新修道路约1000米，2、扩建硬化柴家岭村委会到旅游公路600米加防护挡墙长200米，3、柴家岭村和杨家村村巷道路硬化1600米</t>
  </si>
  <si>
    <t>秦俊英</t>
  </si>
  <si>
    <t>13903505939</t>
  </si>
  <si>
    <t>紫金山小寨子村硬化道路</t>
  </si>
  <si>
    <t>新关镇紫金山村</t>
  </si>
  <si>
    <t>45万元/千米</t>
  </si>
  <si>
    <t>赵淑琴</t>
  </si>
  <si>
    <t>13403679238</t>
  </si>
  <si>
    <t>紫金山到欧梨咀村道路护墩</t>
  </si>
  <si>
    <t>2万元/千米</t>
  </si>
  <si>
    <t>增加农民收益</t>
  </si>
  <si>
    <t>新建支部活动室8间、红白理事会7间</t>
  </si>
  <si>
    <t>泥埝村</t>
  </si>
  <si>
    <t>10万元/间</t>
  </si>
  <si>
    <t>李恒义</t>
  </si>
  <si>
    <t>18636037888</t>
  </si>
  <si>
    <t>杨家岭村发展乡村旅游建设项目</t>
  </si>
  <si>
    <t>杨家岭村</t>
  </si>
  <si>
    <t>发展乡村旅游：村道路立体整治、村内街巷整治、天峰水池打造旅游景点</t>
  </si>
  <si>
    <t>打造天峰水池景点，立体治理道路、街巷</t>
  </si>
  <si>
    <t>发展旅游产业，促进经济发展</t>
  </si>
  <si>
    <t>吕利东</t>
  </si>
  <si>
    <t>13935098866</t>
  </si>
  <si>
    <t>杨家岭村沙坡至阳堰条道路硬化项目</t>
  </si>
  <si>
    <t>道路硬化：从沙坡至阳堰条</t>
  </si>
  <si>
    <t>道路硬化</t>
  </si>
  <si>
    <t>太阳能光伏林下散养土鸡项目</t>
  </si>
  <si>
    <t>太阳能光伏、林下散养土鸡</t>
  </si>
  <si>
    <t>三类户</t>
  </si>
  <si>
    <t>光伏林下养殖</t>
  </si>
  <si>
    <t>穆家埝村到大路口硬化路建设项目</t>
  </si>
  <si>
    <t>穆家埝村</t>
  </si>
  <si>
    <t>穆家埝村到大路口硬化路，2公里（4.5米宽）</t>
  </si>
  <si>
    <t>硬化道路2公里</t>
  </si>
  <si>
    <t>魏志宝</t>
  </si>
  <si>
    <t>18636037716</t>
  </si>
  <si>
    <t>庙儿梁至马艮咀路硬化项目</t>
  </si>
  <si>
    <t>庙儿梁至马艮咀路硬化3公里（4.5米宽）</t>
  </si>
  <si>
    <t>硬化道路3公里</t>
  </si>
  <si>
    <t>庙儿梁村和马艮咀供水工程</t>
  </si>
  <si>
    <t>打深井及自来水管线，庙儿梁村、马艮咀深井水（一座）</t>
  </si>
  <si>
    <t>打深井及自来水管线</t>
  </si>
  <si>
    <t>新建村委办公场所、吕家窑自然村硬化路</t>
  </si>
  <si>
    <t>天峰坪村</t>
  </si>
  <si>
    <t>2022. 3.</t>
  </si>
  <si>
    <t>2022. 10.</t>
  </si>
  <si>
    <t>1 现村委办公场所是建于1983年，经鉴定属严重危房，及需新建一村委办公场所。2.硬化吕家窑道路</t>
  </si>
  <si>
    <t>更好地服务于村民，方便群众出行</t>
  </si>
  <si>
    <t>张瑞林</t>
  </si>
  <si>
    <t>13835016661</t>
  </si>
  <si>
    <t>刘家湾至瓦窑沟、白海沟村道路及村内街巷整治项目</t>
  </si>
  <si>
    <t>刘家湾村</t>
  </si>
  <si>
    <t>道路硬化，村道路整治、村内街巷整治、从刘家湾至瓦窑沟、白海沟</t>
  </si>
  <si>
    <t>贺吉虎</t>
  </si>
  <si>
    <t>15835073218</t>
  </si>
  <si>
    <t>马道村街道、巷道、户道硬化项目</t>
  </si>
  <si>
    <t>马道村</t>
  </si>
  <si>
    <t>道路硬化，马道村街道2.4公里，巷道、户道硬化5.2公里</t>
  </si>
  <si>
    <t>胡正</t>
  </si>
  <si>
    <t>13033401688</t>
  </si>
  <si>
    <t>马道村河道治理项目</t>
  </si>
  <si>
    <t>马道村河道治理250米</t>
  </si>
  <si>
    <t>河道治理</t>
  </si>
  <si>
    <t>桦林堡村党群活动室</t>
  </si>
  <si>
    <t>桦林堡村</t>
  </si>
  <si>
    <t>3900/㎡</t>
  </si>
  <si>
    <t>桦林堡党群活动室260㎡</t>
  </si>
  <si>
    <t>桦林堡村路灯、绿化和新建牌楼</t>
  </si>
  <si>
    <t>桦林堡100盏路灯、绿化和新建牌楼</t>
  </si>
  <si>
    <t>桦林堡村洗煤厂到樊家厚沟道路硬化</t>
  </si>
  <si>
    <t>桦林堡村洗煤厂到樊家厚沟</t>
  </si>
  <si>
    <t>300000/公里</t>
  </si>
  <si>
    <t>桦林堡村洗煤厂到樊家厚沟硬化路面6公里</t>
  </si>
  <si>
    <t>桦林堡村委担水沟村</t>
  </si>
  <si>
    <t>桦林堡村新增供水点</t>
  </si>
  <si>
    <t>5000米/300元</t>
  </si>
  <si>
    <t>桦林堡村新建取水点</t>
  </si>
  <si>
    <t>桦林堡村取水点</t>
  </si>
  <si>
    <t>本项目建设规模3096亩。主要建设内容：（1）花卉栽植950亩；（2）在乾坤湾村种植谷子1150亩、优质马铃薯350亩，在老牛湾村种植油菜646亩；（3）在乾坤湾新建8栋加温日观温室。（4）购置设备</t>
  </si>
  <si>
    <t>麦虎村道硬化项目</t>
  </si>
  <si>
    <t>白泥窑子</t>
  </si>
  <si>
    <t>30万元/公里</t>
  </si>
  <si>
    <t>硬化道路1.3公里</t>
  </si>
  <si>
    <t>偏关县交通局</t>
  </si>
  <si>
    <t>老牛湾特色文创产品及农产品展示销售中心（旅游购物中心）</t>
  </si>
  <si>
    <t>在“零公里”驿站西侧，新建2000㎡特色文创产品及农产品销售展示中心，陪套建设停车场1500㎡。建筑风格与驿站保持一致。</t>
  </si>
  <si>
    <t>形成我县特色文创产品及农产品集中展示、推介、销售中心，与驿站协同，形成功能更加全面的游客服务综合体。发挥旅游产业经济带动效应、</t>
  </si>
  <si>
    <t>增加村集体收入。提供就业岗位，扩大消费扶贫。</t>
  </si>
  <si>
    <t>增加村集体经济。带动村民创业积极性。提供就业岗位10个。</t>
  </si>
  <si>
    <t>黄龙池村入村道路硬化项目</t>
  </si>
  <si>
    <t>黄龙池村、小庄窝村</t>
  </si>
  <si>
    <t>45万元/公里</t>
  </si>
  <si>
    <t>黄龙池入村道路800米、小庄窝村入村道路2000米、宽4.5米，道路两旁修筑砖护栏。</t>
  </si>
  <si>
    <t>村民出行极大改善</t>
  </si>
  <si>
    <t>脱贫户生产生活条件改善</t>
  </si>
  <si>
    <t>黄龙池村供水管道铺设项目</t>
  </si>
  <si>
    <t>150元/米</t>
  </si>
  <si>
    <t>铺设自来水管道5500米（深埋）。</t>
  </si>
  <si>
    <t>村民饮水安全极大改善</t>
  </si>
  <si>
    <t>长城一号线至草垛山村入村道路硬化</t>
  </si>
  <si>
    <t>草垛山</t>
  </si>
  <si>
    <t>入村道路硬化900米</t>
  </si>
  <si>
    <t>改善村民出行</t>
  </si>
  <si>
    <t>村民方便出行</t>
  </si>
  <si>
    <t>长城一号线至牛槽洼至炭垚贝村道路硬化工程</t>
  </si>
  <si>
    <t>牛槽洼、炭垚贝</t>
  </si>
  <si>
    <t>道路硬化3公里</t>
  </si>
  <si>
    <t>草垛山村、炭垚贝村巷道拓宽硬化，残垣断壁整治</t>
  </si>
  <si>
    <t>草垛山村、炭垚贝村</t>
  </si>
  <si>
    <t>450元/米</t>
  </si>
  <si>
    <t>拓宽硬化1500米、残垣断壁整治1500米</t>
  </si>
  <si>
    <t>改善村庄面貌</t>
  </si>
  <si>
    <t>提升村容村貌</t>
  </si>
  <si>
    <t>偏关县住建局</t>
  </si>
  <si>
    <t>牛槽洼、炭垚贝应急供水项目</t>
  </si>
  <si>
    <t>座/15万元</t>
  </si>
  <si>
    <t>牛槽洼、炭垚贝新建100立方水窖各一座，配套集雨面，供水管线铺设4公里，供水房6个</t>
  </si>
  <si>
    <t>柏林峁村入村道路硬化项目</t>
  </si>
  <si>
    <t>黑草埝村，胡德林咀村</t>
  </si>
  <si>
    <t>36万元/公里</t>
  </si>
  <si>
    <t>1.柏林峁村委，胡德林咀至黑草埝村互通道路2公里。2.胡德林咀村入村道路450米、道路两旁修筑砖护栏。3.黑草埝村入村道路路口修筑砖护栏50米</t>
  </si>
  <si>
    <t>柏林峁村基础设施建设项目</t>
  </si>
  <si>
    <t>黑草埝村，胡德林咀 王罗咀村</t>
  </si>
  <si>
    <t>350元/㎡</t>
  </si>
  <si>
    <t>1.黑草埝村、胡德林咀村、王罗咀村涉及四处残垣断壁需修补。2.黑草埝村新修秋收场面一处。3.村委会办公室翻新及党建上墙项目。</t>
  </si>
  <si>
    <t>安全隐患解除，生产条件提高</t>
  </si>
  <si>
    <t>马道咀村基础设施建设项目</t>
  </si>
  <si>
    <t>马道咀、白树峁</t>
  </si>
  <si>
    <t>1、出地路年年修年年水毁需硬化，长度约4.8Km。2、安装村内路灯十六盏（现有五盏）。3、村内道路两旁绿化。4、村内农户外墙粉刷。</t>
  </si>
  <si>
    <t>生产生活条件提高</t>
  </si>
  <si>
    <t>马道咀村集中饮水工程</t>
  </si>
  <si>
    <t>马道咀村、柏树峁村</t>
  </si>
  <si>
    <t>老牛湾集中供水工程延伸。主管道6公里，入户管线4公里，供水房10个，高位水池2个。</t>
  </si>
  <si>
    <t>乾坤湾村农产品储藏窖建设项目</t>
  </si>
  <si>
    <t>乾坤湾村</t>
  </si>
  <si>
    <t>新建石质八海窑12间，长10米宽3.8高3.2，占地500平米，</t>
  </si>
  <si>
    <t>实现100吨土豆等农产品储藏能力，延长产业链。</t>
  </si>
  <si>
    <t>形成农产品储藏能力，带动村民农业生产规模化，实现增收。</t>
  </si>
  <si>
    <t>乾坤湾通田道路硬化项目</t>
  </si>
  <si>
    <t>乾坤湾、大咀、牛上咀</t>
  </si>
  <si>
    <t>硬化通田道路9.8km、宽4.5米。</t>
  </si>
  <si>
    <t>乾坤湾-大咀水管道铺设项目</t>
  </si>
  <si>
    <t>乾坤湾、大咀</t>
  </si>
  <si>
    <t>铺设自来水管道3.8km,新建供水点2个</t>
  </si>
  <si>
    <t>乾坤湾村级文化中心建设项目</t>
  </si>
  <si>
    <t>乾坤湾</t>
  </si>
  <si>
    <t>舞台1800元/㎡；理事会、2000元/㎡；广场18万元/座；村委活动室2000元每平方米</t>
  </si>
  <si>
    <t>新建人民舞台1座、红白理事会5间（包括装修）、文化广场、村委活动室，共800平米</t>
  </si>
  <si>
    <t>改善群众文艺与精神生活</t>
  </si>
  <si>
    <t>全村群众参与并受益</t>
  </si>
  <si>
    <t>偏关县文体局</t>
  </si>
  <si>
    <t>滑石村红白理事会室及老年人日间照料中心项目</t>
  </si>
  <si>
    <t>南庄王村</t>
  </si>
  <si>
    <t>理事室140平米/2000元、文化活动中心105平米/1500元</t>
  </si>
  <si>
    <t>南庄王村新建红白理事会室4间、老年人日间照料中心8间并配套设施</t>
  </si>
  <si>
    <t>改变群众铺张浪费习俗</t>
  </si>
  <si>
    <t>提高幸福感</t>
  </si>
  <si>
    <t>偏关县财政局</t>
  </si>
  <si>
    <t>老牛湾人民政府</t>
  </si>
  <si>
    <t>滑石村新建文化活动文化广场建设</t>
  </si>
  <si>
    <t>座/18万元</t>
  </si>
  <si>
    <t>南庄王村新建广场一座</t>
  </si>
  <si>
    <t>改善群众文化生活质量</t>
  </si>
  <si>
    <t>滑石村入村硬化路维修</t>
  </si>
  <si>
    <t>南庄王村、店捧子村</t>
  </si>
  <si>
    <t>40万元/公里</t>
  </si>
  <si>
    <t>南庄王入村道路1.2公里，店捧子入村路1公里，宽4米，道路两旁修筑护栏。</t>
  </si>
  <si>
    <t>南庄王、店捧子村民</t>
  </si>
  <si>
    <t>偏关交通局</t>
  </si>
  <si>
    <t>教官咀村集中饮水工程</t>
  </si>
  <si>
    <t>教官咀村、守府埝村</t>
  </si>
  <si>
    <t>黄龙池集中供水工程延伸。主管道6公里，入户管线6公里，供水房10个，高位水池2个。</t>
  </si>
  <si>
    <t>老牛湾镇教官咀村高标准农田建设</t>
  </si>
  <si>
    <t>教官咀村</t>
  </si>
  <si>
    <t>150元/亩</t>
  </si>
  <si>
    <t>教官咀村高标准农田建设1500亩</t>
  </si>
  <si>
    <t>预计亩均收入1000元左右</t>
  </si>
  <si>
    <t>带动脱贫户53户实现产业增收</t>
  </si>
  <si>
    <t>老牛湾镇教官咀村街巷硬化</t>
  </si>
  <si>
    <t>每公里/40万元</t>
  </si>
  <si>
    <t>硬化教官咀村和守府埝两村主街道约2公里。硬化教官咀村和守府埝村户道约5公里。安装路灯约50盏。</t>
  </si>
  <si>
    <t>村民道路安全极大改善</t>
  </si>
  <si>
    <t>教官咀村人民舞台及红白理事会建设项目</t>
  </si>
  <si>
    <t>舞台225㎡、1800元/㎡；理事会160㎡、2000元/㎡。</t>
  </si>
  <si>
    <t>新建人民舞台一座、建筑红白理事会5间（包括装修）。</t>
  </si>
  <si>
    <t>老牛湾镇人居环境提升项目</t>
  </si>
  <si>
    <t>老牛湾村、乾坤湾村、滑石村、麦虎村</t>
  </si>
  <si>
    <t>分别在老牛湾村、乾坤湾村、滑石村、麦虎村新建垃圾中转站4个</t>
  </si>
  <si>
    <t>老牛湾村、乾坤湾村、滑石村、麦虎村村民</t>
  </si>
  <si>
    <t>优化黄河沿线水质，改善村人居环境</t>
  </si>
  <si>
    <t>本项目建设规模3096亩。主要建设内容：（1）花卉栽植950亩；
（2）在乾坤湾村种植谷子1150亩、优质马铃薯350亩，在老牛湾村种植油菜646亩；</t>
  </si>
  <si>
    <t>黄龙池村人民舞台及红白理事会建设项目</t>
  </si>
  <si>
    <t>黄龙池村</t>
  </si>
  <si>
    <t>牛槽洼、炭垚贝小型广场建设</t>
  </si>
  <si>
    <t>座/20万元</t>
  </si>
  <si>
    <t>牛槽洼新建600平米小型广场一座、炭垚贝新建600平米小型广场一座</t>
  </si>
  <si>
    <t>草垛山村新建红白理事会建设项目</t>
  </si>
  <si>
    <t>理事室160平米/2000元</t>
  </si>
  <si>
    <t>草垛山村新建红白理事室5间并配套设施</t>
  </si>
  <si>
    <t>柏林峁村人民舞台及红白理事会建设项目</t>
  </si>
  <si>
    <t>柏林峁村</t>
  </si>
  <si>
    <t>舞台120㎡、1250元/㎡；理事会130㎡、2300元/㎡。</t>
  </si>
  <si>
    <t>1.新建人民舞台一座2.建筑红白理事会4间（包括装修）。</t>
  </si>
  <si>
    <t>本项目建设规模3096亩。主要建设内容：（1）花卉栽植950亩；（2）在乾坤湾村种植谷子1150亩、优质马铃薯350亩，在老牛湾村种植油菜646亩。</t>
  </si>
  <si>
    <t>乾坤湾村、老牛湾村、黄龙池村、滑石村。</t>
  </si>
  <si>
    <t>在乾坤湾村、老牛湾、黄龙池村、滑石村，分别新建1万只规模非笼养蛋鸡养殖棚1个。配套相关设施设备，补贴部分鸡苗、饲料费用。</t>
  </si>
  <si>
    <t>乾坤湾村、老牛湾村、黄龙池村、滑石村</t>
  </si>
  <si>
    <t>偏关县畜牧中心</t>
  </si>
  <si>
    <t>草垛山村文化舞台项目</t>
  </si>
  <si>
    <t>300平米/1800元</t>
  </si>
  <si>
    <t>草垛山村新建文化舞台一座</t>
  </si>
  <si>
    <t>偏关万世德土特农产品有限公司</t>
  </si>
  <si>
    <t>尚峪镇南堡子村</t>
  </si>
  <si>
    <t>以小杂粮种植、收购、销售；养殖鸡、牛、羊；新品种引进、示范、推广为主营业务。</t>
  </si>
  <si>
    <t>在镇农户</t>
  </si>
  <si>
    <t>2022年拟进行厂房改造扩建，拟研发新产品，拟继续引进优良品种，拟扩建仓储设施。</t>
  </si>
  <si>
    <t>已直接带动以本乡为主的1000余户农民受益。</t>
  </si>
  <si>
    <t>尚峪镇“黄土高原振兴项目”一</t>
  </si>
  <si>
    <t>对尚峪镇上纸房、西洼、瑞家沟3个自然村开展整村搬迁</t>
  </si>
  <si>
    <t>全镇农户</t>
  </si>
  <si>
    <t>对尚峪镇上纸房、西洼、瑞家沟3个自然村开展整村搬迁工作。</t>
  </si>
  <si>
    <t>为农户提供更多的就业机会</t>
  </si>
  <si>
    <t>尚峪镇“黄土高原振兴项目”二</t>
  </si>
  <si>
    <t>实现尚峪镇2处荒沟荒地进行整治利用；大力发展植树造林工作；对草场村、上纸房村开展土地整理、平整工程3000亩。</t>
  </si>
  <si>
    <t>尚峪镇“黄土高原振兴项目”三</t>
  </si>
  <si>
    <t>发展特色农产品连片规模种植和农产品深加工工程，合作社年加工农产品500吨，年销售预计达到1300万元，预计辐射带动创收增效1000户。大力发展畜牧养殖产业增加农户收益，确保农户年人均纯收入达到15000元以上</t>
  </si>
  <si>
    <t>合作社年加工农产品500吨，年销售预计达到1300万元，预计辐射带动创收增效1000户。大力发展畜牧养殖产业增加农户收益，确保农户年人均纯收入达到15000元以上。</t>
  </si>
  <si>
    <t>尚峪镇“黄土高原振兴项目”四</t>
  </si>
  <si>
    <t>对19个行政村51个自然村共计12万平米街巷开展街巷硬化工程；改造卫生室110平米；改造田间道路约为135公里</t>
  </si>
  <si>
    <t>2022年至2024年共规划项目153个，投资规模15.0976亿元。（其中：产业发展类项目50个，投资规模9.3787亿元，产业项目投资规模占比62%）
      2022年规划项目114个，投资规模11.825亿元；2023年规划项目24个，投资规模1.9668亿元；2024年规划项目15个，投资规模1.3058亿元。</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</si>
</sst>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176" formatCode="yyyy&quot;年&quot;m&quot;月&quot;;@"/>
    <numFmt numFmtId="41" formatCode="_ * #,##0_ ;_ * \-#,##0_ ;_ * &quot;-&quot;_ ;_ @_ "/>
    <numFmt numFmtId="43" formatCode="_ * #,##0.00_ ;_ * \-#,##0.00_ ;_ * &quot;-&quot;??_ ;_ @_ "/>
    <numFmt numFmtId="177" formatCode="yyyy/m/d;@"/>
    <numFmt numFmtId="178" formatCode="0_ "/>
    <numFmt numFmtId="179" formatCode="yyyy\/m\/d;@"/>
  </numFmts>
  <fonts count="55">
    <font>
      <sz val="11"/>
      <color theme="1"/>
      <name val="宋体"/>
      <charset val="134"/>
      <scheme val="minor"/>
    </font>
    <font>
      <sz val="9"/>
      <color theme="1"/>
      <name val="宋体"/>
      <charset val="134"/>
    </font>
    <font>
      <sz val="9"/>
      <color theme="1"/>
      <name val="宋体"/>
      <charset val="134"/>
      <scheme val="minor"/>
    </font>
    <font>
      <sz val="9"/>
      <color indexed="8"/>
      <name val="宋体"/>
      <charset val="134"/>
    </font>
    <font>
      <sz val="9"/>
      <name val="宋体"/>
      <charset val="134"/>
    </font>
    <font>
      <sz val="20"/>
      <name val="宋体"/>
      <charset val="134"/>
    </font>
    <font>
      <sz val="10"/>
      <name val="宋体"/>
      <charset val="134"/>
    </font>
    <font>
      <b/>
      <sz val="9"/>
      <name val="宋体"/>
      <charset val="134"/>
    </font>
    <font>
      <b/>
      <sz val="9"/>
      <color theme="1"/>
      <name val="宋体"/>
      <charset val="134"/>
    </font>
    <font>
      <sz val="9"/>
      <color rgb="FF000000"/>
      <name val="宋体"/>
      <charset val="134"/>
    </font>
    <font>
      <sz val="9"/>
      <name val="宋体"/>
      <charset val="134"/>
      <scheme val="minor"/>
    </font>
    <font>
      <sz val="9"/>
      <color indexed="8"/>
      <name val="宋体"/>
      <charset val="1"/>
    </font>
    <font>
      <sz val="9"/>
      <name val="宋体"/>
      <charset val="1"/>
    </font>
    <font>
      <b/>
      <sz val="8"/>
      <name val="宋体"/>
      <charset val="134"/>
      <scheme val="minor"/>
    </font>
    <font>
      <sz val="8"/>
      <name val="宋体"/>
      <charset val="134"/>
      <scheme val="minor"/>
    </font>
    <font>
      <sz val="14"/>
      <color theme="1"/>
      <name val="宋体"/>
      <charset val="134"/>
    </font>
    <font>
      <sz val="10"/>
      <name val="Courier New"/>
      <charset val="0"/>
    </font>
    <font>
      <sz val="10"/>
      <name val="宋体"/>
      <charset val="134"/>
      <scheme val="minor"/>
    </font>
    <font>
      <sz val="8"/>
      <color theme="1"/>
      <name val="宋体"/>
      <charset val="134"/>
    </font>
    <font>
      <sz val="8"/>
      <color theme="1"/>
      <name val="宋体"/>
      <charset val="134"/>
      <scheme val="minor"/>
    </font>
    <font>
      <sz val="8"/>
      <name val="宋体"/>
      <charset val="134"/>
    </font>
    <font>
      <sz val="8"/>
      <name val="Courier New"/>
      <charset val="0"/>
    </font>
    <font>
      <sz val="8"/>
      <color rgb="FF000000"/>
      <name val="宋体"/>
      <charset val="134"/>
    </font>
    <font>
      <sz val="8"/>
      <color indexed="8"/>
      <name val="宋体"/>
      <charset val="134"/>
    </font>
    <font>
      <sz val="8"/>
      <name val="宋体"/>
      <charset val="134"/>
      <scheme val="major"/>
    </font>
    <font>
      <sz val="8"/>
      <name val="黑体"/>
      <charset val="134"/>
    </font>
    <font>
      <sz val="16"/>
      <color theme="1"/>
      <name val="仿宋_GB2312"/>
      <charset val="134"/>
    </font>
    <font>
      <sz val="26"/>
      <name val="方正小标宋简体"/>
      <charset val="134"/>
    </font>
    <font>
      <sz val="11"/>
      <name val="宋体"/>
      <charset val="134"/>
    </font>
    <font>
      <b/>
      <sz val="8"/>
      <name val="宋体"/>
      <charset val="134"/>
    </font>
    <font>
      <sz val="11"/>
      <color theme="1"/>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vertAlign val="superscript"/>
      <sz val="9"/>
      <color indexed="8"/>
      <name val="宋体"/>
      <charset val="134"/>
    </font>
    <font>
      <sz val="9"/>
      <name val="宋体"/>
      <charset val="134"/>
      <scheme val="major"/>
    </font>
    <font>
      <sz val="9"/>
      <color theme="1"/>
      <name val="宋体"/>
      <charset val="134"/>
      <scheme val="major"/>
    </font>
    <font>
      <sz val="9"/>
      <color rgb="FF000000"/>
      <name val="宋体"/>
      <charset val="134"/>
      <scheme val="major"/>
    </font>
    <font>
      <sz val="8"/>
      <color theme="1"/>
      <name val="宋体"/>
      <charset val="134"/>
      <scheme val="major"/>
    </font>
    <font>
      <sz val="8"/>
      <color rgb="FF000000"/>
      <name val="宋体"/>
      <charset val="134"/>
      <scheme val="major"/>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5" tint="0.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7"/>
        <bgColor indexed="64"/>
      </patternFill>
    </fill>
    <fill>
      <patternFill patternType="solid">
        <fgColor theme="8"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0" fillId="9" borderId="0" applyNumberFormat="0" applyBorder="0" applyAlignment="0" applyProtection="0">
      <alignment vertical="center"/>
    </xf>
    <xf numFmtId="0" fontId="34"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5" borderId="0" applyNumberFormat="0" applyBorder="0" applyAlignment="0" applyProtection="0">
      <alignment vertical="center"/>
    </xf>
    <xf numFmtId="0" fontId="36" fillId="12" borderId="0" applyNumberFormat="0" applyBorder="0" applyAlignment="0" applyProtection="0">
      <alignment vertical="center"/>
    </xf>
    <xf numFmtId="43" fontId="0" fillId="0" borderId="0" applyFont="0" applyFill="0" applyBorder="0" applyAlignment="0" applyProtection="0">
      <alignment vertical="center"/>
    </xf>
    <xf numFmtId="0" fontId="32" fillId="21"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24" borderId="17" applyNumberFormat="0" applyFont="0" applyAlignment="0" applyProtection="0">
      <alignment vertical="center"/>
    </xf>
    <xf numFmtId="0" fontId="32" fillId="27"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4" applyNumberFormat="0" applyFill="0" applyAlignment="0" applyProtection="0">
      <alignment vertical="center"/>
    </xf>
    <xf numFmtId="0" fontId="33" fillId="0" borderId="14" applyNumberFormat="0" applyFill="0" applyAlignment="0" applyProtection="0">
      <alignment vertical="center"/>
    </xf>
    <xf numFmtId="0" fontId="32" fillId="30" borderId="0" applyNumberFormat="0" applyBorder="0" applyAlignment="0" applyProtection="0">
      <alignment vertical="center"/>
    </xf>
    <xf numFmtId="0" fontId="40" fillId="0" borderId="18" applyNumberFormat="0" applyFill="0" applyAlignment="0" applyProtection="0">
      <alignment vertical="center"/>
    </xf>
    <xf numFmtId="0" fontId="32" fillId="8" borderId="0" applyNumberFormat="0" applyBorder="0" applyAlignment="0" applyProtection="0">
      <alignment vertical="center"/>
    </xf>
    <xf numFmtId="0" fontId="46" fillId="29" borderId="19" applyNumberFormat="0" applyAlignment="0" applyProtection="0">
      <alignment vertical="center"/>
    </xf>
    <xf numFmtId="0" fontId="45" fillId="29" borderId="15" applyNumberFormat="0" applyAlignment="0" applyProtection="0">
      <alignment vertical="center"/>
    </xf>
    <xf numFmtId="0" fontId="47" fillId="31" borderId="20" applyNumberFormat="0" applyAlignment="0" applyProtection="0">
      <alignment vertical="center"/>
    </xf>
    <xf numFmtId="0" fontId="30" fillId="32" borderId="0" applyNumberFormat="0" applyBorder="0" applyAlignment="0" applyProtection="0">
      <alignment vertical="center"/>
    </xf>
    <xf numFmtId="0" fontId="32" fillId="11" borderId="0" applyNumberFormat="0" applyBorder="0" applyAlignment="0" applyProtection="0">
      <alignment vertical="center"/>
    </xf>
    <xf numFmtId="0" fontId="37" fillId="0" borderId="16" applyNumberFormat="0" applyFill="0" applyAlignment="0" applyProtection="0">
      <alignment vertical="center"/>
    </xf>
    <xf numFmtId="0" fontId="31" fillId="0" borderId="13" applyNumberFormat="0" applyFill="0" applyAlignment="0" applyProtection="0">
      <alignment vertical="center"/>
    </xf>
    <xf numFmtId="0" fontId="44" fillId="28" borderId="0" applyNumberFormat="0" applyBorder="0" applyAlignment="0" applyProtection="0">
      <alignment vertical="center"/>
    </xf>
    <xf numFmtId="0" fontId="48" fillId="34" borderId="0" applyNumberFormat="0" applyBorder="0" applyAlignment="0" applyProtection="0">
      <alignment vertical="center"/>
    </xf>
    <xf numFmtId="0" fontId="30" fillId="18" borderId="0" applyNumberFormat="0" applyBorder="0" applyAlignment="0" applyProtection="0">
      <alignment vertical="center"/>
    </xf>
    <xf numFmtId="0" fontId="32" fillId="23" borderId="0" applyNumberFormat="0" applyBorder="0" applyAlignment="0" applyProtection="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0" fillId="7" borderId="0" applyNumberFormat="0" applyBorder="0" applyAlignment="0" applyProtection="0">
      <alignment vertical="center"/>
    </xf>
    <xf numFmtId="0" fontId="30" fillId="22" borderId="0" applyNumberFormat="0" applyBorder="0" applyAlignment="0" applyProtection="0">
      <alignment vertical="center"/>
    </xf>
    <xf numFmtId="0" fontId="32" fillId="17" borderId="0" applyNumberFormat="0" applyBorder="0" applyAlignment="0" applyProtection="0">
      <alignment vertical="center"/>
    </xf>
    <xf numFmtId="0" fontId="32" fillId="36" borderId="0" applyNumberFormat="0" applyBorder="0" applyAlignment="0" applyProtection="0">
      <alignment vertical="center"/>
    </xf>
    <xf numFmtId="0" fontId="30" fillId="26" borderId="0" applyNumberFormat="0" applyBorder="0" applyAlignment="0" applyProtection="0">
      <alignment vertical="center"/>
    </xf>
    <xf numFmtId="0" fontId="30" fillId="20" borderId="0" applyNumberFormat="0" applyBorder="0" applyAlignment="0" applyProtection="0">
      <alignment vertical="center"/>
    </xf>
    <xf numFmtId="0" fontId="32" fillId="14" borderId="0" applyNumberFormat="0" applyBorder="0" applyAlignment="0" applyProtection="0">
      <alignment vertical="center"/>
    </xf>
    <xf numFmtId="0" fontId="30" fillId="37" borderId="0" applyNumberFormat="0" applyBorder="0" applyAlignment="0" applyProtection="0">
      <alignment vertical="center"/>
    </xf>
    <xf numFmtId="0" fontId="32" fillId="13" borderId="0" applyNumberFormat="0" applyBorder="0" applyAlignment="0" applyProtection="0">
      <alignment vertical="center"/>
    </xf>
    <xf numFmtId="0" fontId="32" fillId="19" borderId="0" applyNumberFormat="0" applyBorder="0" applyAlignment="0" applyProtection="0">
      <alignment vertical="center"/>
    </xf>
    <xf numFmtId="0" fontId="30" fillId="25" borderId="0" applyNumberFormat="0" applyBorder="0" applyAlignment="0" applyProtection="0">
      <alignment vertical="center"/>
    </xf>
    <xf numFmtId="0" fontId="32" fillId="16" borderId="0" applyNumberFormat="0" applyBorder="0" applyAlignment="0" applyProtection="0">
      <alignment vertical="center"/>
    </xf>
  </cellStyleXfs>
  <cellXfs count="225">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2" fillId="0" borderId="0" xfId="0" applyFo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1" fillId="2" borderId="0" xfId="0" applyFont="1" applyFill="1">
      <alignment vertical="center"/>
    </xf>
    <xf numFmtId="0" fontId="1" fillId="0" borderId="0" xfId="0" applyFont="1" applyAlignment="1">
      <alignment vertical="center" wrapText="1"/>
    </xf>
    <xf numFmtId="0" fontId="2" fillId="0" borderId="0" xfId="0" applyFont="1" applyFill="1">
      <alignment vertical="center"/>
    </xf>
    <xf numFmtId="0" fontId="0"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5" fillId="2" borderId="0" xfId="0" applyFont="1" applyFill="1" applyAlignment="1">
      <alignment horizontal="center"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6"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3" borderId="2" xfId="0" applyFont="1" applyFill="1" applyBorder="1">
      <alignment vertical="center"/>
    </xf>
    <xf numFmtId="0" fontId="1"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4" borderId="2" xfId="0" applyFont="1" applyFill="1" applyBorder="1">
      <alignment vertical="center"/>
    </xf>
    <xf numFmtId="0" fontId="1" fillId="5" borderId="2" xfId="0" applyFont="1" applyFill="1" applyBorder="1">
      <alignment vertical="center"/>
    </xf>
    <xf numFmtId="176" fontId="4"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9" fontId="3"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1" fillId="0" borderId="1" xfId="0" applyNumberFormat="1" applyFont="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3" borderId="2" xfId="0" applyFont="1" applyFill="1" applyBorder="1">
      <alignment vertical="center"/>
    </xf>
    <xf numFmtId="0" fontId="10" fillId="0"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0" borderId="9" xfId="0" applyFont="1" applyFill="1" applyBorder="1">
      <alignment vertical="center"/>
    </xf>
    <xf numFmtId="0" fontId="13" fillId="0" borderId="8"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177" fontId="14" fillId="0" borderId="8" xfId="0" applyNumberFormat="1" applyFont="1" applyFill="1" applyBorder="1" applyAlignment="1">
      <alignment horizontal="center" vertical="center" wrapText="1"/>
    </xf>
    <xf numFmtId="0" fontId="15" fillId="0" borderId="0" xfId="0" applyFont="1" applyAlignment="1">
      <alignment horizontal="left" vertical="center" wrapText="1"/>
    </xf>
    <xf numFmtId="0" fontId="4"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14" fillId="0" borderId="8" xfId="0" applyNumberFormat="1" applyFont="1" applyFill="1" applyBorder="1" applyAlignment="1">
      <alignment horizontal="left" vertical="center" wrapText="1"/>
    </xf>
    <xf numFmtId="0" fontId="2" fillId="0" borderId="1" xfId="0" applyFont="1" applyBorder="1" applyAlignment="1">
      <alignment horizontal="center" vertical="center"/>
    </xf>
    <xf numFmtId="0" fontId="4" fillId="2" borderId="8" xfId="0"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1" fillId="0" borderId="0" xfId="0" applyFont="1" applyFill="1">
      <alignment vertical="center"/>
    </xf>
    <xf numFmtId="0" fontId="1" fillId="0" borderId="0" xfId="0" applyFont="1" applyFill="1" applyBorder="1" applyAlignment="1">
      <alignment vertical="center" wrapText="1"/>
    </xf>
    <xf numFmtId="0" fontId="1" fillId="2" borderId="0" xfId="0" applyFont="1" applyFill="1" applyAlignment="1">
      <alignment vertical="center" wrapText="1"/>
    </xf>
    <xf numFmtId="0" fontId="7"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2" xfId="0" applyFont="1" applyFill="1" applyBorder="1">
      <alignment vertical="center"/>
    </xf>
    <xf numFmtId="0" fontId="4" fillId="2" borderId="2"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0" borderId="2" xfId="0" applyFont="1" applyFill="1" applyBorder="1">
      <alignment vertical="center"/>
    </xf>
    <xf numFmtId="0" fontId="4" fillId="2" borderId="1" xfId="0" applyFont="1" applyFill="1" applyBorder="1" applyAlignment="1">
      <alignment horizontal="center" vertical="center"/>
    </xf>
    <xf numFmtId="0" fontId="10" fillId="2" borderId="9"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18" fillId="0" borderId="0" xfId="0" applyFont="1">
      <alignment vertical="center"/>
    </xf>
    <xf numFmtId="0" fontId="18" fillId="0" borderId="0" xfId="0" applyFont="1" applyFill="1">
      <alignment vertical="center"/>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9" fillId="0" borderId="0" xfId="0" applyFont="1" applyFill="1">
      <alignment vertical="center"/>
    </xf>
    <xf numFmtId="0" fontId="19" fillId="0" borderId="0" xfId="0" applyFont="1">
      <alignment vertical="center"/>
    </xf>
    <xf numFmtId="0" fontId="19" fillId="0" borderId="0" xfId="0" applyFont="1" applyAlignment="1">
      <alignment horizontal="center" vertical="center"/>
    </xf>
    <xf numFmtId="0" fontId="1" fillId="0" borderId="0" xfId="0" applyFont="1" applyFill="1" applyAlignment="1">
      <alignment vertical="center" wrapText="1"/>
    </xf>
    <xf numFmtId="0" fontId="20" fillId="2" borderId="1" xfId="0" applyFont="1" applyFill="1" applyBorder="1" applyAlignment="1">
      <alignment horizontal="center" vertical="center" wrapText="1"/>
    </xf>
    <xf numFmtId="0" fontId="18" fillId="0" borderId="2" xfId="0" applyFont="1" applyFill="1" applyBorder="1">
      <alignment vertical="center"/>
    </xf>
    <xf numFmtId="0" fontId="18" fillId="0" borderId="2" xfId="0" applyFont="1" applyFill="1" applyBorder="1" applyAlignment="1">
      <alignment vertical="center" wrapText="1"/>
    </xf>
    <xf numFmtId="0" fontId="18" fillId="5"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18" fillId="0" borderId="11" xfId="0" applyFont="1" applyFill="1" applyBorder="1" applyAlignment="1">
      <alignment vertical="center" wrapText="1"/>
    </xf>
    <xf numFmtId="0" fontId="18" fillId="5" borderId="8"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8" fillId="3" borderId="2" xfId="0" applyFont="1" applyFill="1" applyBorder="1" applyAlignment="1">
      <alignment vertical="center" wrapText="1"/>
    </xf>
    <xf numFmtId="0" fontId="20" fillId="0" borderId="1" xfId="0" applyFont="1" applyFill="1" applyBorder="1" applyAlignment="1">
      <alignment horizontal="left" vertical="center" wrapText="1"/>
    </xf>
    <xf numFmtId="0" fontId="21" fillId="3" borderId="10" xfId="0" applyFont="1" applyFill="1" applyBorder="1" applyAlignment="1">
      <alignment horizontal="center" vertical="center" wrapText="1"/>
    </xf>
    <xf numFmtId="0" fontId="20"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20" fillId="5"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6" borderId="2"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49" fontId="20" fillId="5" borderId="2"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20" fillId="0" borderId="2" xfId="0" applyNumberFormat="1" applyFont="1" applyFill="1" applyBorder="1" applyAlignment="1">
      <alignment horizontal="center" vertical="center" wrapText="1"/>
    </xf>
    <xf numFmtId="0" fontId="18" fillId="6" borderId="2"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9" fillId="0" borderId="2" xfId="0" applyFont="1" applyFill="1" applyBorder="1">
      <alignment vertical="center"/>
    </xf>
    <xf numFmtId="0" fontId="19" fillId="0" borderId="2" xfId="0" applyFont="1" applyFill="1" applyBorder="1" applyAlignment="1">
      <alignment vertical="center" wrapText="1"/>
    </xf>
    <xf numFmtId="0" fontId="14" fillId="6" borderId="2"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5" borderId="2"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0" fillId="6" borderId="1" xfId="0" applyNumberFormat="1" applyFont="1" applyFill="1" applyBorder="1" applyAlignment="1">
      <alignment horizontal="center" vertical="center" wrapText="1"/>
    </xf>
    <xf numFmtId="0" fontId="18" fillId="0" borderId="0" xfId="0" applyFont="1" applyAlignment="1">
      <alignment horizontal="center" vertical="center" wrapText="1"/>
    </xf>
    <xf numFmtId="49" fontId="20" fillId="0" borderId="1" xfId="0" applyNumberFormat="1" applyFont="1" applyFill="1" applyBorder="1" applyAlignment="1">
      <alignment horizontal="left" vertical="center" wrapText="1"/>
    </xf>
    <xf numFmtId="1" fontId="20"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NumberFormat="1" applyFont="1" applyBorder="1" applyAlignment="1">
      <alignment horizontal="left" vertical="center" wrapText="1"/>
    </xf>
    <xf numFmtId="0" fontId="20"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xf>
    <xf numFmtId="0" fontId="18" fillId="0" borderId="12" xfId="0" applyFont="1" applyBorder="1">
      <alignment vertical="center"/>
    </xf>
    <xf numFmtId="0" fontId="20" fillId="0" borderId="8" xfId="0" applyFont="1" applyFill="1" applyBorder="1" applyAlignment="1">
      <alignment horizontal="center" vertical="center" wrapText="1"/>
    </xf>
    <xf numFmtId="0" fontId="19" fillId="0" borderId="1" xfId="0" applyFont="1" applyBorder="1">
      <alignment vertical="center"/>
    </xf>
    <xf numFmtId="49" fontId="14" fillId="3"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9" fillId="0" borderId="1" xfId="0" applyFont="1" applyFill="1" applyBorder="1">
      <alignment vertical="center"/>
    </xf>
    <xf numFmtId="0" fontId="0" fillId="0" borderId="1" xfId="0" applyBorder="1">
      <alignment vertical="center"/>
    </xf>
    <xf numFmtId="0" fontId="4" fillId="0" borderId="0" xfId="0" applyFont="1" applyFill="1">
      <alignment vertical="center"/>
    </xf>
    <xf numFmtId="0" fontId="20" fillId="0"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26" fillId="2" borderId="0" xfId="0" applyFont="1" applyFill="1" applyAlignment="1">
      <alignment horizontal="left" vertical="center"/>
    </xf>
    <xf numFmtId="0" fontId="27" fillId="0" borderId="0" xfId="0" applyFont="1" applyFill="1" applyAlignment="1">
      <alignment horizontal="center" vertical="center" wrapText="1"/>
    </xf>
    <xf numFmtId="0" fontId="27" fillId="0" borderId="0" xfId="0" applyFont="1" applyFill="1" applyAlignment="1">
      <alignment horizontal="left" vertical="center" wrapText="1"/>
    </xf>
    <xf numFmtId="0" fontId="4" fillId="0"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0"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wrapText="1"/>
    </xf>
    <xf numFmtId="0" fontId="29" fillId="0" borderId="1"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8" fillId="0" borderId="2" xfId="0" applyFont="1" applyFill="1" applyBorder="1" applyAlignment="1" quotePrefix="1">
      <alignment vertical="center" wrapText="1"/>
    </xf>
    <xf numFmtId="0" fontId="19" fillId="0" borderId="2" xfId="0" applyFont="1" applyFill="1" applyBorder="1" applyAlignment="1" quotePrefix="1">
      <alignment vertical="center" wrapText="1"/>
    </xf>
    <xf numFmtId="0" fontId="19" fillId="0" borderId="1" xfId="0" applyFont="1" applyBorder="1" applyAlignment="1" quotePrefix="1">
      <alignment horizontal="center" vertical="center" wrapText="1"/>
    </xf>
    <xf numFmtId="0" fontId="4" fillId="0" borderId="2" xfId="0" applyFont="1" applyFill="1" applyBorder="1" applyAlignment="1" quotePrefix="1">
      <alignment horizontal="center" vertical="center" wrapText="1"/>
    </xf>
    <xf numFmtId="0" fontId="4" fillId="2" borderId="2" xfId="0" applyFont="1" applyFill="1" applyBorder="1" applyAlignment="1" quotePrefix="1">
      <alignment horizontal="center" vertical="center" wrapText="1"/>
    </xf>
    <xf numFmtId="0" fontId="4" fillId="0" borderId="2" xfId="0" applyFont="1" applyFill="1" applyBorder="1" applyAlignment="1" quotePrefix="1">
      <alignment horizontal="center" vertical="center"/>
    </xf>
    <xf numFmtId="0" fontId="4" fillId="2"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tabSelected="1" workbookViewId="0">
      <pane ySplit="5" topLeftCell="A26" activePane="bottomLeft" state="frozen"/>
      <selection/>
      <selection pane="bottomLeft" activeCell="D4" sqref="D4:D5"/>
    </sheetView>
  </sheetViews>
  <sheetFormatPr defaultColWidth="9" defaultRowHeight="11.25"/>
  <cols>
    <col min="1" max="1" width="3.75" style="7" customWidth="1"/>
    <col min="2" max="2" width="16.1333333333333" style="11" customWidth="1"/>
    <col min="3" max="3" width="8" style="12" customWidth="1"/>
    <col min="4" max="4" width="19.1333333333333" style="13" customWidth="1"/>
    <col min="5" max="5" width="9" style="13" customWidth="1"/>
    <col min="6" max="13" width="8.25" style="212" customWidth="1"/>
    <col min="14" max="14" width="14.775" style="14" customWidth="1"/>
    <col min="15" max="16" width="8.19166666666667" style="12" customWidth="1"/>
    <col min="17" max="17" width="7.25" style="12" customWidth="1"/>
    <col min="18" max="16384" width="9" style="1"/>
  </cols>
  <sheetData>
    <row r="1" ht="21" customHeight="1" spans="1:2">
      <c r="A1" s="213" t="s">
        <v>0</v>
      </c>
      <c r="B1" s="213"/>
    </row>
    <row r="2" s="208" customFormat="1" ht="34.5" spans="1:17">
      <c r="A2" s="214" t="s">
        <v>1</v>
      </c>
      <c r="B2" s="214"/>
      <c r="C2" s="214"/>
      <c r="D2" s="215"/>
      <c r="E2" s="215"/>
      <c r="F2" s="214"/>
      <c r="G2" s="214"/>
      <c r="H2" s="214"/>
      <c r="I2" s="214"/>
      <c r="J2" s="214"/>
      <c r="K2" s="214"/>
      <c r="L2" s="214"/>
      <c r="M2" s="214"/>
      <c r="N2" s="215"/>
      <c r="O2" s="214"/>
      <c r="P2" s="214"/>
      <c r="Q2" s="214"/>
    </row>
    <row r="3" s="208" customFormat="1" ht="21" customHeight="1" spans="1:17">
      <c r="A3" s="216"/>
      <c r="B3" s="217" t="s">
        <v>2</v>
      </c>
      <c r="C3" s="217"/>
      <c r="D3" s="218"/>
      <c r="E3" s="218"/>
      <c r="F3" s="217"/>
      <c r="G3" s="217"/>
      <c r="H3" s="217"/>
      <c r="I3" s="217"/>
      <c r="J3" s="217"/>
      <c r="K3" s="217"/>
      <c r="L3" s="217"/>
      <c r="M3" s="217"/>
      <c r="N3" s="218"/>
      <c r="O3" s="217"/>
      <c r="P3" s="217"/>
      <c r="Q3" s="217"/>
    </row>
    <row r="4" s="208" customFormat="1" ht="24" customHeight="1" spans="1:17">
      <c r="A4" s="23" t="s">
        <v>3</v>
      </c>
      <c r="B4" s="22" t="s">
        <v>4</v>
      </c>
      <c r="C4" s="23" t="s">
        <v>5</v>
      </c>
      <c r="D4" s="23" t="s">
        <v>6</v>
      </c>
      <c r="E4" s="23" t="s">
        <v>7</v>
      </c>
      <c r="F4" s="45" t="s">
        <v>8</v>
      </c>
      <c r="G4" s="46"/>
      <c r="H4" s="46"/>
      <c r="I4" s="46"/>
      <c r="J4" s="46"/>
      <c r="K4" s="22"/>
      <c r="L4" s="25" t="s">
        <v>9</v>
      </c>
      <c r="M4" s="25" t="s">
        <v>10</v>
      </c>
      <c r="N4" s="23" t="s">
        <v>11</v>
      </c>
      <c r="O4" s="54" t="s">
        <v>12</v>
      </c>
      <c r="P4" s="54" t="s">
        <v>13</v>
      </c>
      <c r="Q4" s="54" t="s">
        <v>14</v>
      </c>
    </row>
    <row r="5" s="208" customFormat="1" ht="22.5" spans="1:17">
      <c r="A5" s="23"/>
      <c r="B5" s="22"/>
      <c r="C5" s="23"/>
      <c r="D5" s="23"/>
      <c r="E5" s="23"/>
      <c r="F5" s="23" t="s">
        <v>15</v>
      </c>
      <c r="G5" s="23" t="s">
        <v>16</v>
      </c>
      <c r="H5" s="23" t="s">
        <v>17</v>
      </c>
      <c r="I5" s="23" t="s">
        <v>18</v>
      </c>
      <c r="J5" s="23" t="s">
        <v>19</v>
      </c>
      <c r="K5" s="23" t="s">
        <v>20</v>
      </c>
      <c r="L5" s="25"/>
      <c r="M5" s="25"/>
      <c r="N5" s="23"/>
      <c r="O5" s="55"/>
      <c r="P5" s="55"/>
      <c r="Q5" s="55"/>
    </row>
    <row r="6" s="208" customFormat="1" ht="28" customHeight="1" spans="1:17">
      <c r="A6" s="45" t="s">
        <v>21</v>
      </c>
      <c r="B6" s="46"/>
      <c r="C6" s="46"/>
      <c r="D6" s="46"/>
      <c r="E6" s="22"/>
      <c r="F6" s="23">
        <f t="shared" ref="F6:K6" si="0">F7+F25+F27+F29</f>
        <v>14510</v>
      </c>
      <c r="G6" s="23">
        <f t="shared" si="0"/>
        <v>9519</v>
      </c>
      <c r="H6" s="23">
        <f t="shared" si="0"/>
        <v>0</v>
      </c>
      <c r="I6" s="23">
        <f t="shared" si="0"/>
        <v>0</v>
      </c>
      <c r="J6" s="23">
        <f t="shared" si="0"/>
        <v>3000</v>
      </c>
      <c r="K6" s="23">
        <f t="shared" si="0"/>
        <v>1991</v>
      </c>
      <c r="L6" s="23"/>
      <c r="M6" s="23"/>
      <c r="N6" s="23"/>
      <c r="O6" s="55"/>
      <c r="P6" s="55"/>
      <c r="Q6" s="55"/>
    </row>
    <row r="7" s="208" customFormat="1" ht="27" customHeight="1" spans="1:17">
      <c r="A7" s="45" t="s">
        <v>22</v>
      </c>
      <c r="B7" s="46"/>
      <c r="C7" s="46"/>
      <c r="D7" s="46"/>
      <c r="E7" s="22"/>
      <c r="F7" s="23">
        <f t="shared" ref="F7:K7" si="1">SUM(F8:F24)</f>
        <v>8642.38</v>
      </c>
      <c r="G7" s="23">
        <f t="shared" si="1"/>
        <v>7687</v>
      </c>
      <c r="H7" s="23">
        <f t="shared" si="1"/>
        <v>0</v>
      </c>
      <c r="I7" s="23">
        <f t="shared" si="1"/>
        <v>0</v>
      </c>
      <c r="J7" s="23">
        <f t="shared" si="1"/>
        <v>780.38</v>
      </c>
      <c r="K7" s="23">
        <f t="shared" si="1"/>
        <v>175</v>
      </c>
      <c r="L7" s="23"/>
      <c r="M7" s="23"/>
      <c r="N7" s="23"/>
      <c r="O7" s="55"/>
      <c r="P7" s="55"/>
      <c r="Q7" s="55"/>
    </row>
    <row r="8" s="209" customFormat="1" ht="66" customHeight="1" spans="1:17">
      <c r="A8" s="142">
        <v>1</v>
      </c>
      <c r="B8" s="165" t="s">
        <v>23</v>
      </c>
      <c r="C8" s="142" t="s">
        <v>24</v>
      </c>
      <c r="D8" s="184" t="s">
        <v>25</v>
      </c>
      <c r="E8" s="183" t="s">
        <v>26</v>
      </c>
      <c r="F8" s="142">
        <f t="shared" ref="F8:F22" si="2">SUM(G8:K8)</f>
        <v>420</v>
      </c>
      <c r="G8" s="142">
        <v>420</v>
      </c>
      <c r="H8" s="142"/>
      <c r="I8" s="142"/>
      <c r="J8" s="142"/>
      <c r="K8" s="142"/>
      <c r="L8" s="144">
        <v>44640</v>
      </c>
      <c r="M8" s="144">
        <v>44864</v>
      </c>
      <c r="N8" s="190" t="s">
        <v>27</v>
      </c>
      <c r="O8" s="143" t="s">
        <v>28</v>
      </c>
      <c r="P8" s="143" t="s">
        <v>29</v>
      </c>
      <c r="Q8" s="143" t="s">
        <v>30</v>
      </c>
    </row>
    <row r="9" s="209" customFormat="1" ht="63" customHeight="1" spans="1:17">
      <c r="A9" s="142">
        <v>2</v>
      </c>
      <c r="B9" s="165" t="s">
        <v>31</v>
      </c>
      <c r="C9" s="142" t="s">
        <v>32</v>
      </c>
      <c r="D9" s="184" t="s">
        <v>33</v>
      </c>
      <c r="E9" s="183"/>
      <c r="F9" s="142">
        <f t="shared" si="2"/>
        <v>263.9</v>
      </c>
      <c r="G9" s="142">
        <v>263.9</v>
      </c>
      <c r="H9" s="142"/>
      <c r="I9" s="142"/>
      <c r="J9" s="142"/>
      <c r="K9" s="142"/>
      <c r="L9" s="144">
        <v>44640</v>
      </c>
      <c r="M9" s="144">
        <v>44895</v>
      </c>
      <c r="N9" s="190" t="s">
        <v>34</v>
      </c>
      <c r="O9" s="143" t="s">
        <v>28</v>
      </c>
      <c r="P9" s="143" t="s">
        <v>28</v>
      </c>
      <c r="Q9" s="143" t="s">
        <v>30</v>
      </c>
    </row>
    <row r="10" s="209" customFormat="1" ht="57" customHeight="1" spans="1:17">
      <c r="A10" s="142">
        <v>3</v>
      </c>
      <c r="B10" s="165" t="s">
        <v>35</v>
      </c>
      <c r="C10" s="142" t="s">
        <v>24</v>
      </c>
      <c r="D10" s="181" t="s">
        <v>36</v>
      </c>
      <c r="E10" s="143" t="s">
        <v>37</v>
      </c>
      <c r="F10" s="142">
        <f t="shared" si="2"/>
        <v>177.8</v>
      </c>
      <c r="G10" s="142">
        <v>177.8</v>
      </c>
      <c r="H10" s="142"/>
      <c r="I10" s="142"/>
      <c r="J10" s="142"/>
      <c r="K10" s="142"/>
      <c r="L10" s="144">
        <v>44640</v>
      </c>
      <c r="M10" s="144">
        <v>44864</v>
      </c>
      <c r="N10" s="181" t="s">
        <v>38</v>
      </c>
      <c r="O10" s="143" t="s">
        <v>28</v>
      </c>
      <c r="P10" s="143" t="s">
        <v>28</v>
      </c>
      <c r="Q10" s="143" t="s">
        <v>30</v>
      </c>
    </row>
    <row r="11" s="209" customFormat="1" ht="51" customHeight="1" spans="1:17">
      <c r="A11" s="142">
        <v>4</v>
      </c>
      <c r="B11" s="165" t="s">
        <v>39</v>
      </c>
      <c r="C11" s="142" t="s">
        <v>24</v>
      </c>
      <c r="D11" s="190" t="s">
        <v>40</v>
      </c>
      <c r="E11" s="168"/>
      <c r="F11" s="142">
        <f t="shared" si="2"/>
        <v>90</v>
      </c>
      <c r="G11" s="142">
        <v>90</v>
      </c>
      <c r="H11" s="142"/>
      <c r="I11" s="142"/>
      <c r="J11" s="142"/>
      <c r="K11" s="142"/>
      <c r="L11" s="144">
        <v>44640</v>
      </c>
      <c r="M11" s="144">
        <v>44864</v>
      </c>
      <c r="N11" s="190" t="s">
        <v>41</v>
      </c>
      <c r="O11" s="143" t="s">
        <v>28</v>
      </c>
      <c r="P11" s="143" t="s">
        <v>28</v>
      </c>
      <c r="Q11" s="143" t="s">
        <v>30</v>
      </c>
    </row>
    <row r="12" s="210" customFormat="1" ht="61" customHeight="1" spans="1:17">
      <c r="A12" s="142">
        <v>5</v>
      </c>
      <c r="B12" s="168" t="s">
        <v>42</v>
      </c>
      <c r="C12" s="142" t="s">
        <v>43</v>
      </c>
      <c r="D12" s="184" t="s">
        <v>44</v>
      </c>
      <c r="E12" s="183" t="s">
        <v>45</v>
      </c>
      <c r="F12" s="142">
        <f t="shared" si="2"/>
        <v>223.8517</v>
      </c>
      <c r="G12" s="142">
        <v>223.8517</v>
      </c>
      <c r="H12" s="142"/>
      <c r="I12" s="142"/>
      <c r="J12" s="142"/>
      <c r="K12" s="142"/>
      <c r="L12" s="144">
        <v>44621</v>
      </c>
      <c r="M12" s="144">
        <v>44864</v>
      </c>
      <c r="N12" s="204" t="s">
        <v>46</v>
      </c>
      <c r="O12" s="143" t="s">
        <v>28</v>
      </c>
      <c r="P12" s="183" t="s">
        <v>28</v>
      </c>
      <c r="Q12" s="183" t="s">
        <v>30</v>
      </c>
    </row>
    <row r="13" s="210" customFormat="1" ht="61" customHeight="1" spans="1:17">
      <c r="A13" s="142">
        <v>6</v>
      </c>
      <c r="B13" s="168" t="s">
        <v>47</v>
      </c>
      <c r="C13" s="142" t="s">
        <v>24</v>
      </c>
      <c r="D13" s="190" t="s">
        <v>48</v>
      </c>
      <c r="E13" s="168"/>
      <c r="F13" s="142">
        <f t="shared" si="2"/>
        <v>75.6</v>
      </c>
      <c r="G13" s="142">
        <v>75.6</v>
      </c>
      <c r="H13" s="142"/>
      <c r="I13" s="142"/>
      <c r="J13" s="142"/>
      <c r="K13" s="142"/>
      <c r="L13" s="144">
        <v>44621</v>
      </c>
      <c r="M13" s="144">
        <v>44864</v>
      </c>
      <c r="N13" s="149" t="s">
        <v>49</v>
      </c>
      <c r="O13" s="143" t="s">
        <v>28</v>
      </c>
      <c r="P13" s="183" t="s">
        <v>28</v>
      </c>
      <c r="Q13" s="183" t="s">
        <v>30</v>
      </c>
    </row>
    <row r="14" s="209" customFormat="1" ht="71" customHeight="1" spans="1:17">
      <c r="A14" s="142">
        <v>7</v>
      </c>
      <c r="B14" s="165" t="s">
        <v>50</v>
      </c>
      <c r="C14" s="142" t="s">
        <v>51</v>
      </c>
      <c r="D14" s="184" t="s">
        <v>52</v>
      </c>
      <c r="E14" s="183"/>
      <c r="F14" s="142">
        <f t="shared" si="2"/>
        <v>555</v>
      </c>
      <c r="G14" s="142">
        <v>555</v>
      </c>
      <c r="H14" s="142"/>
      <c r="I14" s="142"/>
      <c r="J14" s="142"/>
      <c r="K14" s="142"/>
      <c r="L14" s="144">
        <v>44621</v>
      </c>
      <c r="M14" s="144">
        <v>44895</v>
      </c>
      <c r="N14" s="149" t="s">
        <v>53</v>
      </c>
      <c r="O14" s="143" t="s">
        <v>54</v>
      </c>
      <c r="P14" s="143" t="s">
        <v>54</v>
      </c>
      <c r="Q14" s="143" t="s">
        <v>55</v>
      </c>
    </row>
    <row r="15" s="209" customFormat="1" ht="57" customHeight="1" spans="1:17">
      <c r="A15" s="142">
        <v>8</v>
      </c>
      <c r="B15" s="165" t="s">
        <v>56</v>
      </c>
      <c r="C15" s="142" t="s">
        <v>57</v>
      </c>
      <c r="D15" s="181" t="s">
        <v>58</v>
      </c>
      <c r="E15" s="143"/>
      <c r="F15" s="142">
        <f t="shared" si="2"/>
        <v>60</v>
      </c>
      <c r="G15" s="142"/>
      <c r="H15" s="142"/>
      <c r="I15" s="142"/>
      <c r="J15" s="142">
        <v>60</v>
      </c>
      <c r="K15" s="142"/>
      <c r="L15" s="144">
        <v>44652</v>
      </c>
      <c r="M15" s="144">
        <v>44743</v>
      </c>
      <c r="N15" s="181" t="s">
        <v>59</v>
      </c>
      <c r="O15" s="143" t="s">
        <v>60</v>
      </c>
      <c r="P15" s="143" t="s">
        <v>60</v>
      </c>
      <c r="Q15" s="198" t="s">
        <v>61</v>
      </c>
    </row>
    <row r="16" s="209" customFormat="1" ht="60" customHeight="1" spans="1:17">
      <c r="A16" s="142">
        <v>9</v>
      </c>
      <c r="B16" s="168" t="s">
        <v>62</v>
      </c>
      <c r="C16" s="142" t="s">
        <v>24</v>
      </c>
      <c r="D16" s="184" t="s">
        <v>63</v>
      </c>
      <c r="E16" s="183" t="s">
        <v>64</v>
      </c>
      <c r="F16" s="142">
        <f t="shared" si="2"/>
        <v>529</v>
      </c>
      <c r="G16" s="142">
        <v>529</v>
      </c>
      <c r="H16" s="142"/>
      <c r="I16" s="142"/>
      <c r="J16" s="142"/>
      <c r="K16" s="142"/>
      <c r="L16" s="144">
        <v>44640</v>
      </c>
      <c r="M16" s="144">
        <v>44925</v>
      </c>
      <c r="N16" s="184" t="s">
        <v>65</v>
      </c>
      <c r="O16" s="143" t="s">
        <v>66</v>
      </c>
      <c r="P16" s="183" t="s">
        <v>29</v>
      </c>
      <c r="Q16" s="183" t="s">
        <v>67</v>
      </c>
    </row>
    <row r="17" s="209" customFormat="1" ht="66" customHeight="1" spans="1:17">
      <c r="A17" s="142">
        <v>10</v>
      </c>
      <c r="B17" s="165" t="s">
        <v>68</v>
      </c>
      <c r="C17" s="143" t="s">
        <v>69</v>
      </c>
      <c r="D17" s="181" t="s">
        <v>70</v>
      </c>
      <c r="E17" s="143"/>
      <c r="F17" s="142">
        <f t="shared" si="2"/>
        <v>3000</v>
      </c>
      <c r="G17" s="168">
        <v>2699.62</v>
      </c>
      <c r="H17" s="168"/>
      <c r="I17" s="168"/>
      <c r="J17" s="168">
        <v>300.38</v>
      </c>
      <c r="K17" s="168"/>
      <c r="L17" s="144">
        <v>44621</v>
      </c>
      <c r="M17" s="144">
        <v>44925</v>
      </c>
      <c r="N17" s="181" t="s">
        <v>71</v>
      </c>
      <c r="O17" s="142" t="s">
        <v>72</v>
      </c>
      <c r="P17" s="142" t="s">
        <v>72</v>
      </c>
      <c r="Q17" s="143" t="s">
        <v>73</v>
      </c>
    </row>
    <row r="18" s="210" customFormat="1" ht="50" customHeight="1" spans="1:17">
      <c r="A18" s="142">
        <v>11</v>
      </c>
      <c r="B18" s="168" t="s">
        <v>74</v>
      </c>
      <c r="C18" s="142" t="s">
        <v>75</v>
      </c>
      <c r="D18" s="184" t="s">
        <v>76</v>
      </c>
      <c r="E18" s="183"/>
      <c r="F18" s="142">
        <f t="shared" si="2"/>
        <v>500</v>
      </c>
      <c r="G18" s="193">
        <v>500</v>
      </c>
      <c r="H18" s="193"/>
      <c r="I18" s="193"/>
      <c r="J18" s="193"/>
      <c r="K18" s="193"/>
      <c r="L18" s="144">
        <v>44621</v>
      </c>
      <c r="M18" s="144">
        <v>44742</v>
      </c>
      <c r="N18" s="149" t="s">
        <v>77</v>
      </c>
      <c r="O18" s="143" t="s">
        <v>66</v>
      </c>
      <c r="P18" s="183" t="s">
        <v>78</v>
      </c>
      <c r="Q18" s="183" t="s">
        <v>79</v>
      </c>
    </row>
    <row r="19" s="211" customFormat="1" ht="51" customHeight="1" spans="1:17">
      <c r="A19" s="142">
        <v>12</v>
      </c>
      <c r="B19" s="168" t="s">
        <v>80</v>
      </c>
      <c r="C19" s="142" t="s">
        <v>81</v>
      </c>
      <c r="D19" s="190" t="s">
        <v>82</v>
      </c>
      <c r="E19" s="168"/>
      <c r="F19" s="142">
        <f t="shared" si="2"/>
        <v>297</v>
      </c>
      <c r="G19" s="142">
        <v>297</v>
      </c>
      <c r="H19" s="142"/>
      <c r="I19" s="142"/>
      <c r="J19" s="142"/>
      <c r="K19" s="142"/>
      <c r="L19" s="144">
        <v>44562</v>
      </c>
      <c r="M19" s="144">
        <v>44742</v>
      </c>
      <c r="N19" s="149" t="s">
        <v>83</v>
      </c>
      <c r="O19" s="143" t="s">
        <v>84</v>
      </c>
      <c r="P19" s="143" t="s">
        <v>84</v>
      </c>
      <c r="Q19" s="143" t="s">
        <v>85</v>
      </c>
    </row>
    <row r="20" s="210" customFormat="1" ht="50" customHeight="1" spans="1:17">
      <c r="A20" s="142">
        <v>13</v>
      </c>
      <c r="B20" s="168" t="s">
        <v>86</v>
      </c>
      <c r="C20" s="142" t="s">
        <v>81</v>
      </c>
      <c r="D20" s="190" t="s">
        <v>87</v>
      </c>
      <c r="E20" s="168"/>
      <c r="F20" s="142">
        <f t="shared" si="2"/>
        <v>556.6643</v>
      </c>
      <c r="G20" s="142">
        <v>556.6643</v>
      </c>
      <c r="H20" s="142"/>
      <c r="I20" s="142"/>
      <c r="J20" s="142"/>
      <c r="K20" s="142"/>
      <c r="L20" s="144">
        <v>44562</v>
      </c>
      <c r="M20" s="144">
        <v>44864</v>
      </c>
      <c r="N20" s="149" t="s">
        <v>83</v>
      </c>
      <c r="O20" s="143" t="s">
        <v>84</v>
      </c>
      <c r="P20" s="143" t="s">
        <v>84</v>
      </c>
      <c r="Q20" s="143" t="s">
        <v>85</v>
      </c>
    </row>
    <row r="21" s="209" customFormat="1" ht="94.5" spans="1:17">
      <c r="A21" s="142">
        <v>14</v>
      </c>
      <c r="B21" s="152" t="s">
        <v>88</v>
      </c>
      <c r="C21" s="142" t="s">
        <v>89</v>
      </c>
      <c r="D21" s="149" t="s">
        <v>90</v>
      </c>
      <c r="E21" s="142"/>
      <c r="F21" s="142">
        <f t="shared" si="2"/>
        <v>750</v>
      </c>
      <c r="G21" s="142">
        <v>450</v>
      </c>
      <c r="H21" s="142"/>
      <c r="I21" s="142"/>
      <c r="J21" s="142">
        <v>300</v>
      </c>
      <c r="K21" s="142"/>
      <c r="L21" s="144">
        <v>44652</v>
      </c>
      <c r="M21" s="144">
        <v>44835</v>
      </c>
      <c r="N21" s="149" t="s">
        <v>91</v>
      </c>
      <c r="O21" s="143" t="s">
        <v>60</v>
      </c>
      <c r="P21" s="143" t="s">
        <v>60</v>
      </c>
      <c r="Q21" s="198" t="s">
        <v>61</v>
      </c>
    </row>
    <row r="22" s="210" customFormat="1" ht="94.5" spans="1:17">
      <c r="A22" s="142">
        <v>15</v>
      </c>
      <c r="B22" s="165" t="s">
        <v>92</v>
      </c>
      <c r="C22" s="142" t="s">
        <v>93</v>
      </c>
      <c r="D22" s="190" t="s">
        <v>94</v>
      </c>
      <c r="E22" s="168"/>
      <c r="F22" s="142">
        <f t="shared" si="2"/>
        <v>300</v>
      </c>
      <c r="G22" s="142">
        <v>180</v>
      </c>
      <c r="H22" s="142"/>
      <c r="I22" s="142"/>
      <c r="J22" s="142">
        <v>120</v>
      </c>
      <c r="K22" s="142"/>
      <c r="L22" s="144">
        <v>44671</v>
      </c>
      <c r="M22" s="144">
        <v>44885</v>
      </c>
      <c r="N22" s="191" t="s">
        <v>95</v>
      </c>
      <c r="O22" s="183" t="s">
        <v>96</v>
      </c>
      <c r="P22" s="183" t="s">
        <v>96</v>
      </c>
      <c r="Q22" s="183" t="s">
        <v>97</v>
      </c>
    </row>
    <row r="23" s="210" customFormat="1" ht="53" customHeight="1" spans="1:17">
      <c r="A23" s="142">
        <v>16</v>
      </c>
      <c r="B23" s="168" t="s">
        <v>98</v>
      </c>
      <c r="C23" s="183" t="s">
        <v>99</v>
      </c>
      <c r="D23" s="184" t="s">
        <v>100</v>
      </c>
      <c r="E23" s="183" t="s">
        <v>101</v>
      </c>
      <c r="F23" s="142">
        <v>175</v>
      </c>
      <c r="G23" s="142"/>
      <c r="H23" s="142"/>
      <c r="I23" s="142"/>
      <c r="J23" s="142"/>
      <c r="K23" s="142">
        <v>175</v>
      </c>
      <c r="L23" s="144">
        <v>44645</v>
      </c>
      <c r="M23" s="144">
        <v>44711</v>
      </c>
      <c r="N23" s="184" t="s">
        <v>102</v>
      </c>
      <c r="O23" s="183" t="s">
        <v>103</v>
      </c>
      <c r="P23" s="183" t="s">
        <v>103</v>
      </c>
      <c r="Q23" s="183" t="s">
        <v>104</v>
      </c>
    </row>
    <row r="24" s="209" customFormat="1" ht="74" customHeight="1" spans="1:17">
      <c r="A24" s="142">
        <v>17</v>
      </c>
      <c r="B24" s="219" t="s">
        <v>105</v>
      </c>
      <c r="C24" s="220" t="s">
        <v>106</v>
      </c>
      <c r="D24" s="221" t="s">
        <v>107</v>
      </c>
      <c r="E24" s="220"/>
      <c r="F24" s="142">
        <f>SUM(G24:K24)</f>
        <v>668.564</v>
      </c>
      <c r="G24" s="142">
        <v>668.564</v>
      </c>
      <c r="H24" s="142"/>
      <c r="I24" s="142"/>
      <c r="J24" s="142"/>
      <c r="K24" s="142"/>
      <c r="L24" s="144">
        <v>44640</v>
      </c>
      <c r="M24" s="144">
        <v>44925</v>
      </c>
      <c r="N24" s="184" t="s">
        <v>108</v>
      </c>
      <c r="O24" s="142" t="s">
        <v>72</v>
      </c>
      <c r="P24" s="142" t="s">
        <v>72</v>
      </c>
      <c r="Q24" s="143" t="s">
        <v>109</v>
      </c>
    </row>
    <row r="25" s="131" customFormat="1" ht="32" customHeight="1" spans="1:17">
      <c r="A25" s="45" t="s">
        <v>110</v>
      </c>
      <c r="B25" s="46"/>
      <c r="C25" s="46"/>
      <c r="D25" s="46"/>
      <c r="E25" s="22"/>
      <c r="F25" s="222">
        <f t="shared" ref="F25:K25" si="3">F26</f>
        <v>110</v>
      </c>
      <c r="G25" s="222">
        <f t="shared" si="3"/>
        <v>70</v>
      </c>
      <c r="H25" s="222">
        <f t="shared" si="3"/>
        <v>0</v>
      </c>
      <c r="I25" s="222">
        <f t="shared" si="3"/>
        <v>0</v>
      </c>
      <c r="J25" s="222">
        <f t="shared" si="3"/>
        <v>40</v>
      </c>
      <c r="K25" s="222">
        <f t="shared" si="3"/>
        <v>0</v>
      </c>
      <c r="L25" s="144"/>
      <c r="M25" s="144"/>
      <c r="N25" s="184"/>
      <c r="O25" s="142"/>
      <c r="P25" s="142"/>
      <c r="Q25" s="143"/>
    </row>
    <row r="26" s="131" customFormat="1" ht="87" customHeight="1" spans="1:17">
      <c r="A26" s="142">
        <v>18</v>
      </c>
      <c r="B26" s="198" t="s">
        <v>111</v>
      </c>
      <c r="C26" s="143" t="s">
        <v>24</v>
      </c>
      <c r="D26" s="181" t="s">
        <v>112</v>
      </c>
      <c r="E26" s="143" t="s">
        <v>113</v>
      </c>
      <c r="F26" s="142">
        <f>SUM(G26:K26)</f>
        <v>110</v>
      </c>
      <c r="G26" s="142">
        <v>70</v>
      </c>
      <c r="H26" s="142"/>
      <c r="I26" s="142"/>
      <c r="J26" s="142">
        <v>40</v>
      </c>
      <c r="K26" s="142"/>
      <c r="L26" s="144">
        <v>44562</v>
      </c>
      <c r="M26" s="144">
        <v>44925</v>
      </c>
      <c r="N26" s="181" t="s">
        <v>114</v>
      </c>
      <c r="O26" s="143" t="s">
        <v>115</v>
      </c>
      <c r="P26" s="143" t="s">
        <v>115</v>
      </c>
      <c r="Q26" s="143" t="s">
        <v>116</v>
      </c>
    </row>
    <row r="27" s="131" customFormat="1" ht="32" customHeight="1" spans="1:17">
      <c r="A27" s="45" t="s">
        <v>117</v>
      </c>
      <c r="B27" s="46"/>
      <c r="C27" s="46"/>
      <c r="D27" s="46"/>
      <c r="E27" s="22"/>
      <c r="F27" s="222">
        <f t="shared" ref="F27:K27" si="4">F28</f>
        <v>195</v>
      </c>
      <c r="G27" s="222">
        <f t="shared" si="4"/>
        <v>150</v>
      </c>
      <c r="H27" s="222">
        <f t="shared" si="4"/>
        <v>0</v>
      </c>
      <c r="I27" s="222">
        <f t="shared" si="4"/>
        <v>0</v>
      </c>
      <c r="J27" s="222">
        <f t="shared" si="4"/>
        <v>45</v>
      </c>
      <c r="K27" s="222">
        <f t="shared" si="4"/>
        <v>0</v>
      </c>
      <c r="L27" s="144"/>
      <c r="M27" s="144"/>
      <c r="N27" s="184"/>
      <c r="O27" s="142"/>
      <c r="P27" s="142"/>
      <c r="Q27" s="143"/>
    </row>
    <row r="28" s="131" customFormat="1" ht="73.5" spans="1:17">
      <c r="A28" s="142">
        <v>19</v>
      </c>
      <c r="B28" s="152" t="s">
        <v>118</v>
      </c>
      <c r="C28" s="143" t="s">
        <v>24</v>
      </c>
      <c r="D28" s="181" t="s">
        <v>119</v>
      </c>
      <c r="E28" s="143" t="s">
        <v>120</v>
      </c>
      <c r="F28" s="142">
        <f>SUM(G28:K28)</f>
        <v>195</v>
      </c>
      <c r="G28" s="142">
        <v>150</v>
      </c>
      <c r="H28" s="142"/>
      <c r="I28" s="142"/>
      <c r="J28" s="142">
        <v>45</v>
      </c>
      <c r="K28" s="142"/>
      <c r="L28" s="144">
        <v>44651</v>
      </c>
      <c r="M28" s="144">
        <v>44742</v>
      </c>
      <c r="N28" s="181" t="s">
        <v>121</v>
      </c>
      <c r="O28" s="143" t="s">
        <v>115</v>
      </c>
      <c r="P28" s="143" t="s">
        <v>115</v>
      </c>
      <c r="Q28" s="143" t="s">
        <v>116</v>
      </c>
    </row>
    <row r="29" s="131" customFormat="1" ht="32" customHeight="1" spans="1:17">
      <c r="A29" s="45" t="s">
        <v>122</v>
      </c>
      <c r="B29" s="46"/>
      <c r="C29" s="46"/>
      <c r="D29" s="46"/>
      <c r="E29" s="22"/>
      <c r="F29" s="222">
        <f t="shared" ref="F29:K29" si="5">SUM(F30:F44)</f>
        <v>5562.62</v>
      </c>
      <c r="G29" s="222">
        <f t="shared" si="5"/>
        <v>1612</v>
      </c>
      <c r="H29" s="222">
        <f t="shared" si="5"/>
        <v>0</v>
      </c>
      <c r="I29" s="222">
        <f t="shared" si="5"/>
        <v>0</v>
      </c>
      <c r="J29" s="222">
        <f t="shared" si="5"/>
        <v>2134.62</v>
      </c>
      <c r="K29" s="222">
        <f t="shared" si="5"/>
        <v>1816</v>
      </c>
      <c r="L29" s="144"/>
      <c r="M29" s="144"/>
      <c r="N29" s="184"/>
      <c r="O29" s="142"/>
      <c r="P29" s="142"/>
      <c r="Q29" s="143"/>
    </row>
    <row r="30" s="131" customFormat="1" ht="51" customHeight="1" spans="1:17">
      <c r="A30" s="142">
        <v>20</v>
      </c>
      <c r="B30" s="152" t="s">
        <v>123</v>
      </c>
      <c r="C30" s="142" t="s">
        <v>124</v>
      </c>
      <c r="D30" s="190" t="s">
        <v>125</v>
      </c>
      <c r="E30" s="168"/>
      <c r="F30" s="142">
        <f>SUM(G30:K30)</f>
        <v>30</v>
      </c>
      <c r="G30" s="142"/>
      <c r="H30" s="142"/>
      <c r="I30" s="142"/>
      <c r="J30" s="142">
        <v>30</v>
      </c>
      <c r="K30" s="142"/>
      <c r="L30" s="144">
        <v>44652</v>
      </c>
      <c r="M30" s="144">
        <v>44774</v>
      </c>
      <c r="N30" s="181" t="s">
        <v>126</v>
      </c>
      <c r="O30" s="143" t="s">
        <v>60</v>
      </c>
      <c r="P30" s="143" t="s">
        <v>60</v>
      </c>
      <c r="Q30" s="198" t="s">
        <v>61</v>
      </c>
    </row>
    <row r="31" s="134" customFormat="1" ht="39" customHeight="1" spans="1:17">
      <c r="A31" s="142">
        <v>21</v>
      </c>
      <c r="B31" s="168" t="s">
        <v>127</v>
      </c>
      <c r="C31" s="168" t="s">
        <v>128</v>
      </c>
      <c r="D31" s="181" t="s">
        <v>129</v>
      </c>
      <c r="E31" s="143"/>
      <c r="F31" s="142">
        <f>SUM(G31:K31)</f>
        <v>11</v>
      </c>
      <c r="G31" s="142"/>
      <c r="H31" s="142"/>
      <c r="I31" s="142"/>
      <c r="J31" s="142">
        <v>11</v>
      </c>
      <c r="K31" s="142"/>
      <c r="L31" s="144">
        <v>44621</v>
      </c>
      <c r="M31" s="144">
        <v>44561</v>
      </c>
      <c r="N31" s="149" t="s">
        <v>130</v>
      </c>
      <c r="O31" s="143" t="s">
        <v>54</v>
      </c>
      <c r="P31" s="143" t="s">
        <v>54</v>
      </c>
      <c r="Q31" s="143" t="s">
        <v>55</v>
      </c>
    </row>
    <row r="32" s="210" customFormat="1" ht="42" spans="1:17">
      <c r="A32" s="142">
        <v>22</v>
      </c>
      <c r="B32" s="168" t="s">
        <v>131</v>
      </c>
      <c r="C32" s="183" t="s">
        <v>24</v>
      </c>
      <c r="D32" s="184" t="s">
        <v>132</v>
      </c>
      <c r="E32" s="183"/>
      <c r="F32" s="142">
        <v>45</v>
      </c>
      <c r="G32" s="142"/>
      <c r="H32" s="142"/>
      <c r="I32" s="142"/>
      <c r="J32" s="142"/>
      <c r="K32" s="142">
        <v>45</v>
      </c>
      <c r="L32" s="144">
        <v>44666</v>
      </c>
      <c r="M32" s="144">
        <v>44865</v>
      </c>
      <c r="N32" s="184" t="s">
        <v>133</v>
      </c>
      <c r="O32" s="142" t="s">
        <v>134</v>
      </c>
      <c r="P32" s="142" t="s">
        <v>134</v>
      </c>
      <c r="Q32" s="142" t="s">
        <v>135</v>
      </c>
    </row>
    <row r="33" s="131" customFormat="1" ht="42" spans="1:17">
      <c r="A33" s="142">
        <v>23</v>
      </c>
      <c r="B33" s="165" t="s">
        <v>136</v>
      </c>
      <c r="C33" s="142" t="s">
        <v>137</v>
      </c>
      <c r="D33" s="181" t="s">
        <v>138</v>
      </c>
      <c r="E33" s="143"/>
      <c r="F33" s="142">
        <f>SUM(G33:K33)</f>
        <v>860.77</v>
      </c>
      <c r="G33" s="142">
        <v>700</v>
      </c>
      <c r="H33" s="142"/>
      <c r="I33" s="142"/>
      <c r="J33" s="142">
        <v>160.77</v>
      </c>
      <c r="K33" s="142"/>
      <c r="L33" s="144">
        <v>44621</v>
      </c>
      <c r="M33" s="144">
        <v>44895</v>
      </c>
      <c r="N33" s="149" t="s">
        <v>139</v>
      </c>
      <c r="O33" s="142" t="s">
        <v>72</v>
      </c>
      <c r="P33" s="142" t="s">
        <v>72</v>
      </c>
      <c r="Q33" s="143" t="s">
        <v>73</v>
      </c>
    </row>
    <row r="34" s="210" customFormat="1" ht="36" customHeight="1" spans="1:17">
      <c r="A34" s="142">
        <v>24</v>
      </c>
      <c r="B34" s="142" t="s">
        <v>140</v>
      </c>
      <c r="C34" s="183" t="s">
        <v>81</v>
      </c>
      <c r="D34" s="149" t="s">
        <v>141</v>
      </c>
      <c r="E34" s="183"/>
      <c r="F34" s="142">
        <v>150</v>
      </c>
      <c r="G34" s="142"/>
      <c r="H34" s="142"/>
      <c r="I34" s="142"/>
      <c r="J34" s="142"/>
      <c r="K34" s="142">
        <v>150</v>
      </c>
      <c r="L34" s="144">
        <v>44650</v>
      </c>
      <c r="M34" s="144">
        <v>45107</v>
      </c>
      <c r="N34" s="184" t="s">
        <v>142</v>
      </c>
      <c r="O34" s="142" t="s">
        <v>28</v>
      </c>
      <c r="P34" s="142" t="s">
        <v>28</v>
      </c>
      <c r="Q34" s="224" t="s">
        <v>30</v>
      </c>
    </row>
    <row r="35" s="210" customFormat="1" ht="42" spans="1:17">
      <c r="A35" s="142">
        <v>25</v>
      </c>
      <c r="B35" s="142" t="s">
        <v>143</v>
      </c>
      <c r="C35" s="183" t="s">
        <v>144</v>
      </c>
      <c r="D35" s="184" t="s">
        <v>145</v>
      </c>
      <c r="E35" s="183" t="s">
        <v>146</v>
      </c>
      <c r="F35" s="142">
        <v>720</v>
      </c>
      <c r="G35" s="142"/>
      <c r="H35" s="142"/>
      <c r="I35" s="142"/>
      <c r="J35" s="142"/>
      <c r="K35" s="142">
        <v>720</v>
      </c>
      <c r="L35" s="144">
        <v>44805</v>
      </c>
      <c r="M35" s="144">
        <v>45097</v>
      </c>
      <c r="N35" s="184" t="s">
        <v>147</v>
      </c>
      <c r="O35" s="142" t="s">
        <v>134</v>
      </c>
      <c r="P35" s="142" t="s">
        <v>148</v>
      </c>
      <c r="Q35" s="224" t="s">
        <v>149</v>
      </c>
    </row>
    <row r="36" s="210" customFormat="1" ht="44" customHeight="1" spans="1:17">
      <c r="A36" s="142">
        <v>26</v>
      </c>
      <c r="B36" s="142" t="s">
        <v>150</v>
      </c>
      <c r="C36" s="183" t="s">
        <v>151</v>
      </c>
      <c r="D36" s="184" t="s">
        <v>152</v>
      </c>
      <c r="E36" s="183" t="s">
        <v>153</v>
      </c>
      <c r="F36" s="142">
        <v>400</v>
      </c>
      <c r="G36" s="142"/>
      <c r="H36" s="142"/>
      <c r="I36" s="142"/>
      <c r="J36" s="142"/>
      <c r="K36" s="142">
        <v>400</v>
      </c>
      <c r="L36" s="144">
        <v>44640</v>
      </c>
      <c r="M36" s="144">
        <v>44915</v>
      </c>
      <c r="N36" s="184" t="s">
        <v>154</v>
      </c>
      <c r="O36" s="142" t="s">
        <v>134</v>
      </c>
      <c r="P36" s="142" t="s">
        <v>134</v>
      </c>
      <c r="Q36" s="224" t="s">
        <v>155</v>
      </c>
    </row>
    <row r="37" s="210" customFormat="1" ht="44" customHeight="1" spans="1:17">
      <c r="A37" s="142">
        <v>27</v>
      </c>
      <c r="B37" s="142" t="s">
        <v>156</v>
      </c>
      <c r="C37" s="183" t="s">
        <v>157</v>
      </c>
      <c r="D37" s="184" t="s">
        <v>158</v>
      </c>
      <c r="E37" s="183" t="s">
        <v>159</v>
      </c>
      <c r="F37" s="142">
        <v>501</v>
      </c>
      <c r="G37" s="142"/>
      <c r="H37" s="142"/>
      <c r="I37" s="142"/>
      <c r="J37" s="142"/>
      <c r="K37" s="142">
        <v>501</v>
      </c>
      <c r="L37" s="144">
        <v>44640</v>
      </c>
      <c r="M37" s="144">
        <v>44915</v>
      </c>
      <c r="N37" s="184" t="s">
        <v>160</v>
      </c>
      <c r="O37" s="142" t="s">
        <v>134</v>
      </c>
      <c r="P37" s="142" t="s">
        <v>134</v>
      </c>
      <c r="Q37" s="224" t="s">
        <v>155</v>
      </c>
    </row>
    <row r="38" s="131" customFormat="1" ht="52.5" spans="1:17">
      <c r="A38" s="142">
        <v>28</v>
      </c>
      <c r="B38" s="165" t="s">
        <v>161</v>
      </c>
      <c r="C38" s="142" t="s">
        <v>162</v>
      </c>
      <c r="D38" s="184" t="s">
        <v>163</v>
      </c>
      <c r="E38" s="183"/>
      <c r="F38" s="142">
        <f t="shared" ref="F38:F44" si="6">SUM(G38:K38)</f>
        <v>646</v>
      </c>
      <c r="G38" s="142"/>
      <c r="H38" s="142"/>
      <c r="I38" s="142"/>
      <c r="J38" s="142">
        <v>646</v>
      </c>
      <c r="K38" s="142"/>
      <c r="L38" s="144">
        <v>44621</v>
      </c>
      <c r="M38" s="144">
        <v>44926</v>
      </c>
      <c r="N38" s="181" t="s">
        <v>164</v>
      </c>
      <c r="O38" s="143" t="s">
        <v>54</v>
      </c>
      <c r="P38" s="143" t="s">
        <v>54</v>
      </c>
      <c r="Q38" s="143" t="s">
        <v>55</v>
      </c>
    </row>
    <row r="39" s="134" customFormat="1" ht="55" customHeight="1" spans="1:17">
      <c r="A39" s="142">
        <v>29</v>
      </c>
      <c r="B39" s="223" t="s">
        <v>165</v>
      </c>
      <c r="C39" s="174" t="s">
        <v>166</v>
      </c>
      <c r="D39" s="191" t="s">
        <v>167</v>
      </c>
      <c r="E39" s="174"/>
      <c r="F39" s="142">
        <f t="shared" si="6"/>
        <v>500</v>
      </c>
      <c r="G39" s="174"/>
      <c r="H39" s="174"/>
      <c r="I39" s="174"/>
      <c r="J39" s="174">
        <v>500</v>
      </c>
      <c r="K39" s="174"/>
      <c r="L39" s="144">
        <v>44640</v>
      </c>
      <c r="M39" s="144">
        <v>44915</v>
      </c>
      <c r="N39" s="191" t="s">
        <v>168</v>
      </c>
      <c r="O39" s="174" t="s">
        <v>169</v>
      </c>
      <c r="P39" s="174" t="s">
        <v>169</v>
      </c>
      <c r="Q39" s="174" t="s">
        <v>170</v>
      </c>
    </row>
    <row r="40" s="134" customFormat="1" ht="73.5" spans="1:17">
      <c r="A40" s="142">
        <v>30</v>
      </c>
      <c r="B40" s="168" t="s">
        <v>171</v>
      </c>
      <c r="C40" s="183" t="s">
        <v>69</v>
      </c>
      <c r="D40" s="184" t="s">
        <v>172</v>
      </c>
      <c r="E40" s="183"/>
      <c r="F40" s="142">
        <f t="shared" si="6"/>
        <v>297</v>
      </c>
      <c r="G40" s="174">
        <v>262</v>
      </c>
      <c r="H40" s="174"/>
      <c r="I40" s="174"/>
      <c r="J40" s="174">
        <v>35</v>
      </c>
      <c r="K40" s="174"/>
      <c r="L40" s="144">
        <v>44640</v>
      </c>
      <c r="M40" s="144">
        <v>44915</v>
      </c>
      <c r="N40" s="184" t="s">
        <v>173</v>
      </c>
      <c r="O40" s="174" t="s">
        <v>174</v>
      </c>
      <c r="P40" s="174" t="s">
        <v>175</v>
      </c>
      <c r="Q40" s="174" t="s">
        <v>176</v>
      </c>
    </row>
    <row r="41" s="134" customFormat="1" ht="63" spans="1:17">
      <c r="A41" s="142">
        <v>31</v>
      </c>
      <c r="B41" s="168" t="s">
        <v>177</v>
      </c>
      <c r="C41" s="183" t="s">
        <v>178</v>
      </c>
      <c r="D41" s="184" t="s">
        <v>179</v>
      </c>
      <c r="E41" s="183"/>
      <c r="F41" s="142">
        <f t="shared" si="6"/>
        <v>51.85</v>
      </c>
      <c r="G41" s="142"/>
      <c r="H41" s="142"/>
      <c r="I41" s="142"/>
      <c r="J41" s="142">
        <v>51.85</v>
      </c>
      <c r="K41" s="142"/>
      <c r="L41" s="144">
        <v>44640</v>
      </c>
      <c r="M41" s="144">
        <v>44859</v>
      </c>
      <c r="N41" s="204" t="s">
        <v>180</v>
      </c>
      <c r="O41" s="143" t="s">
        <v>174</v>
      </c>
      <c r="P41" s="143" t="s">
        <v>175</v>
      </c>
      <c r="Q41" s="143" t="s">
        <v>181</v>
      </c>
    </row>
    <row r="42" s="134" customFormat="1" ht="42" spans="1:17">
      <c r="A42" s="142">
        <v>32</v>
      </c>
      <c r="B42" s="168" t="s">
        <v>182</v>
      </c>
      <c r="C42" s="183" t="s">
        <v>183</v>
      </c>
      <c r="D42" s="184" t="s">
        <v>184</v>
      </c>
      <c r="E42" s="183"/>
      <c r="F42" s="142">
        <f t="shared" si="6"/>
        <v>800</v>
      </c>
      <c r="G42" s="168">
        <v>600</v>
      </c>
      <c r="H42" s="168"/>
      <c r="I42" s="168"/>
      <c r="J42" s="168">
        <v>200</v>
      </c>
      <c r="K42" s="168"/>
      <c r="L42" s="144">
        <v>44652</v>
      </c>
      <c r="M42" s="144">
        <v>44920</v>
      </c>
      <c r="N42" s="190" t="s">
        <v>185</v>
      </c>
      <c r="O42" s="143" t="s">
        <v>60</v>
      </c>
      <c r="P42" s="143" t="s">
        <v>60</v>
      </c>
      <c r="Q42" s="143" t="s">
        <v>61</v>
      </c>
    </row>
    <row r="43" s="210" customFormat="1" ht="63" spans="1:17">
      <c r="A43" s="142">
        <v>33</v>
      </c>
      <c r="B43" s="168" t="s">
        <v>186</v>
      </c>
      <c r="C43" s="183" t="s">
        <v>187</v>
      </c>
      <c r="D43" s="184" t="s">
        <v>188</v>
      </c>
      <c r="E43" s="183"/>
      <c r="F43" s="142">
        <f t="shared" si="6"/>
        <v>500</v>
      </c>
      <c r="G43" s="142"/>
      <c r="H43" s="142"/>
      <c r="I43" s="142"/>
      <c r="J43" s="142">
        <v>500</v>
      </c>
      <c r="K43" s="142"/>
      <c r="L43" s="144">
        <v>44652</v>
      </c>
      <c r="M43" s="144">
        <v>44895</v>
      </c>
      <c r="N43" s="184" t="s">
        <v>189</v>
      </c>
      <c r="O43" s="183" t="s">
        <v>190</v>
      </c>
      <c r="P43" s="183" t="s">
        <v>190</v>
      </c>
      <c r="Q43" s="183" t="s">
        <v>191</v>
      </c>
    </row>
    <row r="44" s="210" customFormat="1" ht="36" customHeight="1" spans="1:17">
      <c r="A44" s="142">
        <v>34</v>
      </c>
      <c r="B44" s="168" t="s">
        <v>192</v>
      </c>
      <c r="C44" s="183" t="s">
        <v>193</v>
      </c>
      <c r="D44" s="184" t="s">
        <v>194</v>
      </c>
      <c r="E44" s="183"/>
      <c r="F44" s="142">
        <f t="shared" si="6"/>
        <v>50</v>
      </c>
      <c r="G44" s="142">
        <v>50</v>
      </c>
      <c r="H44" s="142"/>
      <c r="I44" s="142"/>
      <c r="J44" s="142"/>
      <c r="K44" s="142"/>
      <c r="L44" s="144">
        <v>44671</v>
      </c>
      <c r="M44" s="144">
        <v>44925</v>
      </c>
      <c r="N44" s="184" t="s">
        <v>195</v>
      </c>
      <c r="O44" s="183" t="s">
        <v>103</v>
      </c>
      <c r="P44" s="183" t="s">
        <v>103</v>
      </c>
      <c r="Q44" s="183" t="s">
        <v>196</v>
      </c>
    </row>
  </sheetData>
  <autoFilter ref="A5:R44">
    <extLst/>
  </autoFilter>
  <mergeCells count="20">
    <mergeCell ref="A1:B1"/>
    <mergeCell ref="A2:Q2"/>
    <mergeCell ref="B3:Q3"/>
    <mergeCell ref="F4:K4"/>
    <mergeCell ref="A6:E6"/>
    <mergeCell ref="A7:E7"/>
    <mergeCell ref="A25:E25"/>
    <mergeCell ref="A27:E27"/>
    <mergeCell ref="A29:E29"/>
    <mergeCell ref="A4:A5"/>
    <mergeCell ref="B4:B5"/>
    <mergeCell ref="C4:C5"/>
    <mergeCell ref="D4:D5"/>
    <mergeCell ref="E4:E5"/>
    <mergeCell ref="L4:L5"/>
    <mergeCell ref="M4:M5"/>
    <mergeCell ref="N4:N5"/>
    <mergeCell ref="O4:O5"/>
    <mergeCell ref="P4:P5"/>
    <mergeCell ref="Q4:Q5"/>
  </mergeCells>
  <printOptions horizontalCentered="1"/>
  <pageMargins left="0.393055555555556" right="0.393055555555556" top="0.786805555555556" bottom="0.511805555555556" header="0.5" footer="0.5"/>
  <pageSetup paperSize="9" scale="8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78"/>
  <sheetViews>
    <sheetView workbookViewId="0">
      <pane ySplit="4" topLeftCell="A60" activePane="bottomLeft" state="frozen"/>
      <selection/>
      <selection pane="bottomLeft" activeCell="D70" sqref="D70"/>
    </sheetView>
  </sheetViews>
  <sheetFormatPr defaultColWidth="9" defaultRowHeight="11.25"/>
  <cols>
    <col min="1" max="1" width="3.75" style="7" customWidth="1"/>
    <col min="2" max="2" width="5.55" style="101" customWidth="1"/>
    <col min="3" max="3" width="7.775" style="137" customWidth="1"/>
    <col min="4" max="4" width="16.1333333333333" style="11" customWidth="1"/>
    <col min="5" max="5" width="5.13333333333333" style="12" customWidth="1"/>
    <col min="6" max="6" width="5.25" style="12" customWidth="1"/>
    <col min="7" max="7" width="8.75" style="12" customWidth="1"/>
    <col min="8" max="9" width="9.99166666666667" style="12" customWidth="1"/>
    <col min="10" max="10" width="12.225" style="11" customWidth="1"/>
    <col min="11" max="11" width="19.1333333333333" style="13" customWidth="1"/>
    <col min="12" max="12" width="8.66666666666667" style="12" customWidth="1"/>
    <col min="13" max="16" width="8.25" style="12" customWidth="1"/>
    <col min="17" max="17" width="7.38333333333333" style="12" customWidth="1"/>
    <col min="18" max="21" width="6.38333333333333" style="12" customWidth="1"/>
    <col min="22" max="22" width="12.4416666666667" style="14" customWidth="1"/>
    <col min="23" max="23" width="10.4166666666667" style="14" customWidth="1"/>
    <col min="24" max="25" width="8.19166666666667" style="12" customWidth="1"/>
    <col min="26" max="26" width="7.25" style="12" customWidth="1"/>
    <col min="27" max="27" width="11.225" style="12" customWidth="1"/>
    <col min="28" max="28" width="9" style="12" customWidth="1"/>
    <col min="29" max="16384" width="9" style="1"/>
  </cols>
  <sheetData>
    <row r="1" ht="25.5" spans="1:28">
      <c r="A1" s="15" t="s">
        <v>197</v>
      </c>
      <c r="B1" s="16"/>
      <c r="C1" s="16"/>
      <c r="D1" s="16"/>
      <c r="E1" s="16"/>
      <c r="F1" s="16"/>
      <c r="G1" s="16"/>
      <c r="H1" s="17"/>
      <c r="I1" s="17"/>
      <c r="J1" s="16"/>
      <c r="K1" s="43"/>
      <c r="L1" s="16"/>
      <c r="M1" s="16"/>
      <c r="N1" s="16"/>
      <c r="O1" s="16"/>
      <c r="P1" s="16"/>
      <c r="Q1" s="16"/>
      <c r="R1" s="16"/>
      <c r="S1" s="16"/>
      <c r="T1" s="16"/>
      <c r="U1" s="16"/>
      <c r="V1" s="43"/>
      <c r="W1" s="43"/>
      <c r="X1" s="16"/>
      <c r="Y1" s="16"/>
      <c r="Z1" s="16"/>
      <c r="AA1" s="16"/>
      <c r="AB1" s="16"/>
    </row>
    <row r="2" ht="25" customHeight="1" spans="1:28">
      <c r="A2" s="18"/>
      <c r="D2" s="19" t="s">
        <v>198</v>
      </c>
      <c r="E2" s="19"/>
      <c r="F2" s="19"/>
      <c r="G2" s="19"/>
      <c r="H2" s="19"/>
      <c r="I2" s="19"/>
      <c r="J2" s="19"/>
      <c r="K2" s="44"/>
      <c r="L2" s="19"/>
      <c r="M2" s="19"/>
      <c r="N2" s="19"/>
      <c r="O2" s="19"/>
      <c r="P2" s="19"/>
      <c r="Q2" s="19"/>
      <c r="R2" s="19"/>
      <c r="S2" s="19"/>
      <c r="T2" s="19"/>
      <c r="U2" s="19"/>
      <c r="V2" s="44"/>
      <c r="W2" s="44"/>
      <c r="X2" s="19"/>
      <c r="Y2" s="19"/>
      <c r="Z2" s="19"/>
      <c r="AA2" s="19"/>
      <c r="AB2" s="19"/>
    </row>
    <row r="3" s="1" customFormat="1" ht="24" customHeight="1" spans="1:28">
      <c r="A3" s="20" t="s">
        <v>3</v>
      </c>
      <c r="B3" s="105" t="s">
        <v>199</v>
      </c>
      <c r="C3" s="105"/>
      <c r="D3" s="22" t="s">
        <v>4</v>
      </c>
      <c r="E3" s="23" t="s">
        <v>200</v>
      </c>
      <c r="F3" s="24" t="s">
        <v>201</v>
      </c>
      <c r="G3" s="23" t="s">
        <v>5</v>
      </c>
      <c r="H3" s="25" t="s">
        <v>9</v>
      </c>
      <c r="I3" s="25" t="s">
        <v>10</v>
      </c>
      <c r="J3" s="23" t="s">
        <v>7</v>
      </c>
      <c r="K3" s="23" t="s">
        <v>6</v>
      </c>
      <c r="L3" s="45" t="s">
        <v>202</v>
      </c>
      <c r="M3" s="46"/>
      <c r="N3" s="46"/>
      <c r="O3" s="46"/>
      <c r="P3" s="22"/>
      <c r="Q3" s="23" t="s">
        <v>203</v>
      </c>
      <c r="R3" s="45" t="s">
        <v>204</v>
      </c>
      <c r="S3" s="22"/>
      <c r="T3" s="45" t="s">
        <v>205</v>
      </c>
      <c r="U3" s="22"/>
      <c r="V3" s="23" t="s">
        <v>11</v>
      </c>
      <c r="W3" s="23" t="s">
        <v>206</v>
      </c>
      <c r="X3" s="54" t="s">
        <v>207</v>
      </c>
      <c r="Y3" s="54" t="s">
        <v>13</v>
      </c>
      <c r="Z3" s="54" t="s">
        <v>14</v>
      </c>
      <c r="AA3" s="54" t="s">
        <v>208</v>
      </c>
      <c r="AB3" s="23" t="s">
        <v>209</v>
      </c>
    </row>
    <row r="4" s="1" customFormat="1" ht="45" spans="1:28">
      <c r="A4" s="20"/>
      <c r="B4" s="105"/>
      <c r="C4" s="105"/>
      <c r="D4" s="22"/>
      <c r="E4" s="23"/>
      <c r="F4" s="26"/>
      <c r="G4" s="23"/>
      <c r="H4" s="25"/>
      <c r="I4" s="25"/>
      <c r="J4" s="23"/>
      <c r="K4" s="23"/>
      <c r="L4" s="23" t="s">
        <v>210</v>
      </c>
      <c r="M4" s="23" t="s">
        <v>211</v>
      </c>
      <c r="N4" s="23" t="s">
        <v>212</v>
      </c>
      <c r="O4" s="23" t="s">
        <v>213</v>
      </c>
      <c r="P4" s="23" t="s">
        <v>214</v>
      </c>
      <c r="Q4" s="23"/>
      <c r="R4" s="23" t="s">
        <v>215</v>
      </c>
      <c r="S4" s="23" t="s">
        <v>216</v>
      </c>
      <c r="T4" s="23" t="s">
        <v>217</v>
      </c>
      <c r="U4" s="23" t="s">
        <v>218</v>
      </c>
      <c r="V4" s="23"/>
      <c r="W4" s="23"/>
      <c r="X4" s="55"/>
      <c r="Y4" s="55"/>
      <c r="Z4" s="55"/>
      <c r="AA4" s="55"/>
      <c r="AB4" s="23"/>
    </row>
    <row r="5" s="130" customFormat="1" ht="42" spans="1:28">
      <c r="A5" s="138">
        <v>1</v>
      </c>
      <c r="B5" s="139" t="s">
        <v>219</v>
      </c>
      <c r="C5" s="140" t="s">
        <v>220</v>
      </c>
      <c r="D5" s="141" t="s">
        <v>221</v>
      </c>
      <c r="E5" s="142" t="s">
        <v>222</v>
      </c>
      <c r="F5" s="142" t="s">
        <v>223</v>
      </c>
      <c r="G5" s="143" t="s">
        <v>24</v>
      </c>
      <c r="H5" s="144">
        <v>44652</v>
      </c>
      <c r="I5" s="144">
        <v>44925</v>
      </c>
      <c r="J5" s="180" t="s">
        <v>224</v>
      </c>
      <c r="K5" s="181" t="s">
        <v>225</v>
      </c>
      <c r="L5" s="168">
        <v>42</v>
      </c>
      <c r="M5" s="168">
        <v>42</v>
      </c>
      <c r="N5" s="142"/>
      <c r="O5" s="142"/>
      <c r="P5" s="142"/>
      <c r="Q5" s="142" t="s">
        <v>226</v>
      </c>
      <c r="R5" s="168"/>
      <c r="S5" s="168">
        <v>120</v>
      </c>
      <c r="T5" s="142"/>
      <c r="U5" s="168"/>
      <c r="V5" s="181" t="s">
        <v>227</v>
      </c>
      <c r="W5" s="181" t="s">
        <v>228</v>
      </c>
      <c r="X5" s="143" t="s">
        <v>115</v>
      </c>
      <c r="Y5" s="143" t="s">
        <v>115</v>
      </c>
      <c r="Z5" s="143" t="s">
        <v>116</v>
      </c>
      <c r="AA5" s="143">
        <v>13133348751</v>
      </c>
      <c r="AB5" s="142"/>
    </row>
    <row r="6" s="130" customFormat="1" ht="84" spans="1:28">
      <c r="A6" s="138">
        <v>2</v>
      </c>
      <c r="B6" s="139" t="s">
        <v>219</v>
      </c>
      <c r="C6" s="140" t="s">
        <v>229</v>
      </c>
      <c r="D6" s="141" t="s">
        <v>118</v>
      </c>
      <c r="E6" s="142" t="s">
        <v>222</v>
      </c>
      <c r="F6" s="142" t="s">
        <v>230</v>
      </c>
      <c r="G6" s="143" t="s">
        <v>24</v>
      </c>
      <c r="H6" s="144">
        <v>44651</v>
      </c>
      <c r="I6" s="144">
        <v>44742</v>
      </c>
      <c r="J6" s="143" t="s">
        <v>231</v>
      </c>
      <c r="K6" s="181" t="s">
        <v>119</v>
      </c>
      <c r="L6" s="168">
        <v>195</v>
      </c>
      <c r="M6" s="168">
        <v>195</v>
      </c>
      <c r="N6" s="142"/>
      <c r="O6" s="142"/>
      <c r="P6" s="142"/>
      <c r="Q6" s="142" t="s">
        <v>232</v>
      </c>
      <c r="R6" s="142"/>
      <c r="S6" s="142">
        <v>650</v>
      </c>
      <c r="T6" s="142"/>
      <c r="U6" s="142">
        <v>650</v>
      </c>
      <c r="V6" s="181" t="s">
        <v>233</v>
      </c>
      <c r="W6" s="181" t="s">
        <v>121</v>
      </c>
      <c r="X6" s="143" t="s">
        <v>115</v>
      </c>
      <c r="Y6" s="143" t="s">
        <v>115</v>
      </c>
      <c r="Z6" s="143" t="s">
        <v>116</v>
      </c>
      <c r="AA6" s="143">
        <v>13133348751</v>
      </c>
      <c r="AB6" s="142"/>
    </row>
    <row r="7" s="130" customFormat="1" ht="73.5" spans="1:28">
      <c r="A7" s="138">
        <v>3</v>
      </c>
      <c r="B7" s="139" t="s">
        <v>219</v>
      </c>
      <c r="C7" s="140" t="s">
        <v>234</v>
      </c>
      <c r="D7" s="141" t="s">
        <v>235</v>
      </c>
      <c r="E7" s="142" t="s">
        <v>222</v>
      </c>
      <c r="F7" s="142" t="s">
        <v>230</v>
      </c>
      <c r="G7" s="143" t="s">
        <v>24</v>
      </c>
      <c r="H7" s="144">
        <v>44651</v>
      </c>
      <c r="I7" s="144">
        <v>44742</v>
      </c>
      <c r="J7" s="143" t="s">
        <v>236</v>
      </c>
      <c r="K7" s="181" t="s">
        <v>237</v>
      </c>
      <c r="L7" s="168">
        <v>30</v>
      </c>
      <c r="M7" s="142"/>
      <c r="N7" s="142"/>
      <c r="O7" s="142">
        <v>30</v>
      </c>
      <c r="P7" s="142"/>
      <c r="Q7" s="142" t="s">
        <v>232</v>
      </c>
      <c r="R7" s="142"/>
      <c r="S7" s="142">
        <v>60</v>
      </c>
      <c r="T7" s="142"/>
      <c r="U7" s="142">
        <v>60</v>
      </c>
      <c r="V7" s="181" t="s">
        <v>238</v>
      </c>
      <c r="W7" s="181" t="s">
        <v>239</v>
      </c>
      <c r="X7" s="143" t="s">
        <v>115</v>
      </c>
      <c r="Y7" s="143" t="s">
        <v>115</v>
      </c>
      <c r="Z7" s="143" t="s">
        <v>116</v>
      </c>
      <c r="AA7" s="143">
        <v>13133348751</v>
      </c>
      <c r="AB7" s="142"/>
    </row>
    <row r="8" s="130" customFormat="1" ht="63" spans="1:28">
      <c r="A8" s="138">
        <v>4</v>
      </c>
      <c r="B8" s="139" t="s">
        <v>219</v>
      </c>
      <c r="C8" s="145" t="s">
        <v>240</v>
      </c>
      <c r="D8" s="146" t="s">
        <v>111</v>
      </c>
      <c r="E8" s="142" t="s">
        <v>222</v>
      </c>
      <c r="F8" s="142" t="s">
        <v>241</v>
      </c>
      <c r="G8" s="143" t="s">
        <v>24</v>
      </c>
      <c r="H8" s="144">
        <v>44562</v>
      </c>
      <c r="I8" s="144">
        <v>44915</v>
      </c>
      <c r="J8" s="143" t="s">
        <v>113</v>
      </c>
      <c r="K8" s="181" t="s">
        <v>112</v>
      </c>
      <c r="L8" s="168">
        <v>110</v>
      </c>
      <c r="M8" s="142">
        <v>110</v>
      </c>
      <c r="N8" s="142"/>
      <c r="O8" s="142"/>
      <c r="P8" s="142"/>
      <c r="Q8" s="142" t="s">
        <v>232</v>
      </c>
      <c r="R8" s="142">
        <v>600</v>
      </c>
      <c r="S8" s="142"/>
      <c r="T8" s="142">
        <v>600</v>
      </c>
      <c r="U8" s="142"/>
      <c r="V8" s="181" t="s">
        <v>242</v>
      </c>
      <c r="W8" s="181" t="s">
        <v>114</v>
      </c>
      <c r="X8" s="143" t="s">
        <v>115</v>
      </c>
      <c r="Y8" s="143" t="s">
        <v>115</v>
      </c>
      <c r="Z8" s="143" t="s">
        <v>116</v>
      </c>
      <c r="AA8" s="143">
        <v>13133348751</v>
      </c>
      <c r="AB8" s="142"/>
    </row>
    <row r="9" s="130" customFormat="1" ht="42" spans="1:28">
      <c r="A9" s="138">
        <v>5</v>
      </c>
      <c r="B9" s="139" t="s">
        <v>219</v>
      </c>
      <c r="C9" s="140" t="s">
        <v>243</v>
      </c>
      <c r="D9" s="147" t="s">
        <v>244</v>
      </c>
      <c r="E9" s="142" t="s">
        <v>222</v>
      </c>
      <c r="F9" s="142" t="s">
        <v>245</v>
      </c>
      <c r="G9" s="143" t="s">
        <v>246</v>
      </c>
      <c r="H9" s="144">
        <v>44562</v>
      </c>
      <c r="I9" s="144">
        <v>44915</v>
      </c>
      <c r="J9" s="143"/>
      <c r="K9" s="149" t="s">
        <v>247</v>
      </c>
      <c r="L9" s="182">
        <v>3000</v>
      </c>
      <c r="M9" s="142"/>
      <c r="N9" s="142">
        <v>3000</v>
      </c>
      <c r="O9" s="142"/>
      <c r="P9" s="142"/>
      <c r="Q9" s="142" t="s">
        <v>248</v>
      </c>
      <c r="R9" s="142"/>
      <c r="S9" s="182">
        <v>290</v>
      </c>
      <c r="T9" s="142"/>
      <c r="U9" s="182"/>
      <c r="V9" s="181" t="s">
        <v>249</v>
      </c>
      <c r="W9" s="181" t="s">
        <v>250</v>
      </c>
      <c r="X9" s="143" t="s">
        <v>115</v>
      </c>
      <c r="Y9" s="143" t="s">
        <v>115</v>
      </c>
      <c r="Z9" s="143" t="s">
        <v>116</v>
      </c>
      <c r="AA9" s="143">
        <v>13133348751</v>
      </c>
      <c r="AB9" s="142"/>
    </row>
    <row r="10" s="130" customFormat="1" ht="52.5" spans="1:28">
      <c r="A10" s="138">
        <v>6</v>
      </c>
      <c r="B10" s="139" t="s">
        <v>219</v>
      </c>
      <c r="C10" s="148" t="s">
        <v>251</v>
      </c>
      <c r="D10" s="147" t="s">
        <v>252</v>
      </c>
      <c r="E10" s="142" t="s">
        <v>222</v>
      </c>
      <c r="F10" s="149" t="s">
        <v>223</v>
      </c>
      <c r="G10" s="143" t="s">
        <v>246</v>
      </c>
      <c r="H10" s="144">
        <v>44562</v>
      </c>
      <c r="I10" s="144">
        <v>44915</v>
      </c>
      <c r="J10" s="149" t="s">
        <v>253</v>
      </c>
      <c r="K10" s="149" t="s">
        <v>254</v>
      </c>
      <c r="L10" s="142">
        <v>16</v>
      </c>
      <c r="M10" s="142">
        <v>16</v>
      </c>
      <c r="N10" s="142"/>
      <c r="O10" s="142"/>
      <c r="P10" s="142"/>
      <c r="Q10" s="142" t="s">
        <v>232</v>
      </c>
      <c r="R10" s="142"/>
      <c r="S10" s="142"/>
      <c r="T10" s="142"/>
      <c r="U10" s="142">
        <v>132</v>
      </c>
      <c r="V10" s="149" t="s">
        <v>255</v>
      </c>
      <c r="W10" s="149" t="s">
        <v>256</v>
      </c>
      <c r="X10" s="143" t="s">
        <v>115</v>
      </c>
      <c r="Y10" s="143" t="s">
        <v>257</v>
      </c>
      <c r="Z10" s="143" t="s">
        <v>116</v>
      </c>
      <c r="AA10" s="143">
        <v>13133348754</v>
      </c>
      <c r="AB10" s="197"/>
    </row>
    <row r="11" s="130" customFormat="1" ht="52.5" spans="1:28">
      <c r="A11" s="138">
        <v>7</v>
      </c>
      <c r="B11" s="139" t="s">
        <v>258</v>
      </c>
      <c r="C11" s="150" t="s">
        <v>259</v>
      </c>
      <c r="D11" s="147" t="s">
        <v>260</v>
      </c>
      <c r="E11" s="142" t="s">
        <v>222</v>
      </c>
      <c r="F11" s="149" t="s">
        <v>223</v>
      </c>
      <c r="G11" s="143" t="s">
        <v>246</v>
      </c>
      <c r="H11" s="144">
        <v>44927</v>
      </c>
      <c r="I11" s="144">
        <v>45280</v>
      </c>
      <c r="J11" s="142" t="s">
        <v>253</v>
      </c>
      <c r="K11" s="149" t="s">
        <v>261</v>
      </c>
      <c r="L11" s="168">
        <v>16</v>
      </c>
      <c r="M11" s="142">
        <v>16</v>
      </c>
      <c r="N11" s="142"/>
      <c r="O11" s="142"/>
      <c r="P11" s="142"/>
      <c r="Q11" s="142" t="s">
        <v>232</v>
      </c>
      <c r="R11" s="142"/>
      <c r="S11" s="142"/>
      <c r="T11" s="142"/>
      <c r="U11" s="142">
        <v>132</v>
      </c>
      <c r="V11" s="149" t="s">
        <v>255</v>
      </c>
      <c r="W11" s="149" t="s">
        <v>256</v>
      </c>
      <c r="X11" s="143" t="s">
        <v>115</v>
      </c>
      <c r="Y11" s="143" t="s">
        <v>257</v>
      </c>
      <c r="Z11" s="143" t="s">
        <v>116</v>
      </c>
      <c r="AA11" s="143">
        <v>13133348754</v>
      </c>
      <c r="AB11" s="142"/>
    </row>
    <row r="12" s="130" customFormat="1" ht="42" spans="1:28">
      <c r="A12" s="138">
        <v>8</v>
      </c>
      <c r="B12" s="139" t="s">
        <v>219</v>
      </c>
      <c r="C12" s="225" t="s">
        <v>262</v>
      </c>
      <c r="D12" s="151" t="s">
        <v>263</v>
      </c>
      <c r="E12" s="142" t="s">
        <v>222</v>
      </c>
      <c r="F12" s="142" t="s">
        <v>245</v>
      </c>
      <c r="G12" s="143" t="s">
        <v>246</v>
      </c>
      <c r="H12" s="144">
        <v>44621</v>
      </c>
      <c r="I12" s="144">
        <v>44915</v>
      </c>
      <c r="J12" s="143"/>
      <c r="K12" s="181" t="s">
        <v>264</v>
      </c>
      <c r="L12" s="168">
        <v>3000</v>
      </c>
      <c r="M12" s="142"/>
      <c r="N12" s="142">
        <v>3000</v>
      </c>
      <c r="O12" s="142"/>
      <c r="P12" s="142"/>
      <c r="Q12" s="142" t="s">
        <v>226</v>
      </c>
      <c r="R12" s="142">
        <v>3000</v>
      </c>
      <c r="S12" s="142">
        <v>7500</v>
      </c>
      <c r="T12" s="168">
        <v>3000</v>
      </c>
      <c r="U12" s="168">
        <v>7500</v>
      </c>
      <c r="V12" s="190" t="s">
        <v>265</v>
      </c>
      <c r="W12" s="181" t="s">
        <v>266</v>
      </c>
      <c r="X12" s="143" t="s">
        <v>66</v>
      </c>
      <c r="Y12" s="143" t="s">
        <v>115</v>
      </c>
      <c r="Z12" s="143" t="s">
        <v>116</v>
      </c>
      <c r="AA12" s="143">
        <v>13133348751</v>
      </c>
      <c r="AB12" s="142"/>
    </row>
    <row r="13" s="130" customFormat="1" ht="31.5" spans="1:28">
      <c r="A13" s="138">
        <v>9</v>
      </c>
      <c r="B13" s="139" t="s">
        <v>219</v>
      </c>
      <c r="C13" s="140" t="s">
        <v>267</v>
      </c>
      <c r="D13" s="152" t="s">
        <v>268</v>
      </c>
      <c r="E13" s="142" t="s">
        <v>222</v>
      </c>
      <c r="F13" s="142" t="s">
        <v>223</v>
      </c>
      <c r="G13" s="143" t="s">
        <v>246</v>
      </c>
      <c r="H13" s="144">
        <v>44562</v>
      </c>
      <c r="I13" s="144">
        <v>44915</v>
      </c>
      <c r="J13" s="143"/>
      <c r="K13" s="149" t="s">
        <v>269</v>
      </c>
      <c r="L13" s="182">
        <v>158</v>
      </c>
      <c r="M13" s="142"/>
      <c r="N13" s="142"/>
      <c r="O13" s="182">
        <v>158</v>
      </c>
      <c r="P13" s="142"/>
      <c r="Q13" s="142" t="s">
        <v>232</v>
      </c>
      <c r="R13" s="142"/>
      <c r="S13" s="182">
        <v>1580</v>
      </c>
      <c r="T13" s="142"/>
      <c r="U13" s="182"/>
      <c r="V13" s="181" t="s">
        <v>270</v>
      </c>
      <c r="W13" s="181" t="s">
        <v>271</v>
      </c>
      <c r="X13" s="143" t="s">
        <v>272</v>
      </c>
      <c r="Y13" s="143" t="s">
        <v>272</v>
      </c>
      <c r="Z13" s="143" t="s">
        <v>273</v>
      </c>
      <c r="AA13" s="143" t="s">
        <v>274</v>
      </c>
      <c r="AB13" s="142"/>
    </row>
    <row r="14" s="130" customFormat="1" ht="31.5" spans="1:28">
      <c r="A14" s="138">
        <v>10</v>
      </c>
      <c r="B14" s="139" t="s">
        <v>258</v>
      </c>
      <c r="C14" s="150" t="s">
        <v>275</v>
      </c>
      <c r="D14" s="152" t="s">
        <v>268</v>
      </c>
      <c r="E14" s="142" t="s">
        <v>222</v>
      </c>
      <c r="F14" s="142" t="s">
        <v>223</v>
      </c>
      <c r="G14" s="143" t="s">
        <v>246</v>
      </c>
      <c r="H14" s="144">
        <v>44927</v>
      </c>
      <c r="I14" s="144">
        <v>45280</v>
      </c>
      <c r="J14" s="143"/>
      <c r="K14" s="149" t="s">
        <v>269</v>
      </c>
      <c r="L14" s="182">
        <v>158</v>
      </c>
      <c r="M14" s="142"/>
      <c r="N14" s="142"/>
      <c r="O14" s="182">
        <v>158</v>
      </c>
      <c r="P14" s="142"/>
      <c r="Q14" s="142" t="s">
        <v>232</v>
      </c>
      <c r="R14" s="142"/>
      <c r="S14" s="182">
        <v>1580</v>
      </c>
      <c r="T14" s="142"/>
      <c r="U14" s="182"/>
      <c r="V14" s="181" t="s">
        <v>270</v>
      </c>
      <c r="W14" s="181" t="s">
        <v>271</v>
      </c>
      <c r="X14" s="143" t="s">
        <v>272</v>
      </c>
      <c r="Y14" s="143" t="s">
        <v>272</v>
      </c>
      <c r="Z14" s="143" t="s">
        <v>273</v>
      </c>
      <c r="AA14" s="143" t="s">
        <v>274</v>
      </c>
      <c r="AB14" s="142"/>
    </row>
    <row r="15" s="130" customFormat="1" ht="42" spans="1:28">
      <c r="A15" s="138">
        <v>11</v>
      </c>
      <c r="B15" s="139" t="s">
        <v>258</v>
      </c>
      <c r="C15" s="150" t="s">
        <v>276</v>
      </c>
      <c r="D15" s="153" t="s">
        <v>277</v>
      </c>
      <c r="E15" s="142" t="s">
        <v>222</v>
      </c>
      <c r="F15" s="142" t="s">
        <v>223</v>
      </c>
      <c r="G15" s="143" t="s">
        <v>24</v>
      </c>
      <c r="H15" s="144">
        <v>45017</v>
      </c>
      <c r="I15" s="144">
        <v>45290</v>
      </c>
      <c r="J15" s="180" t="s">
        <v>224</v>
      </c>
      <c r="K15" s="181" t="s">
        <v>225</v>
      </c>
      <c r="L15" s="168">
        <v>42</v>
      </c>
      <c r="M15" s="142">
        <v>42</v>
      </c>
      <c r="N15" s="142"/>
      <c r="O15" s="142"/>
      <c r="P15" s="142"/>
      <c r="Q15" s="142" t="s">
        <v>226</v>
      </c>
      <c r="R15" s="168"/>
      <c r="S15" s="168">
        <v>120</v>
      </c>
      <c r="T15" s="142"/>
      <c r="U15" s="168"/>
      <c r="V15" s="181" t="s">
        <v>227</v>
      </c>
      <c r="W15" s="181" t="s">
        <v>228</v>
      </c>
      <c r="X15" s="143" t="s">
        <v>115</v>
      </c>
      <c r="Y15" s="143" t="s">
        <v>115</v>
      </c>
      <c r="Z15" s="143" t="s">
        <v>116</v>
      </c>
      <c r="AA15" s="143">
        <v>13133348751</v>
      </c>
      <c r="AB15" s="142"/>
    </row>
    <row r="16" s="130" customFormat="1" ht="84" spans="1:28">
      <c r="A16" s="138">
        <v>12</v>
      </c>
      <c r="B16" s="139" t="s">
        <v>258</v>
      </c>
      <c r="C16" s="150" t="s">
        <v>278</v>
      </c>
      <c r="D16" s="153" t="s">
        <v>279</v>
      </c>
      <c r="E16" s="142" t="s">
        <v>222</v>
      </c>
      <c r="F16" s="142" t="s">
        <v>230</v>
      </c>
      <c r="G16" s="143" t="s">
        <v>24</v>
      </c>
      <c r="H16" s="144">
        <v>45016</v>
      </c>
      <c r="I16" s="144">
        <v>45107</v>
      </c>
      <c r="J16" s="143" t="s">
        <v>231</v>
      </c>
      <c r="K16" s="181" t="s">
        <v>280</v>
      </c>
      <c r="L16" s="168">
        <v>195</v>
      </c>
      <c r="M16" s="142">
        <v>195</v>
      </c>
      <c r="N16" s="142"/>
      <c r="O16" s="142"/>
      <c r="P16" s="142"/>
      <c r="Q16" s="142" t="s">
        <v>232</v>
      </c>
      <c r="R16" s="142"/>
      <c r="S16" s="142">
        <v>650</v>
      </c>
      <c r="T16" s="142"/>
      <c r="U16" s="142"/>
      <c r="V16" s="181" t="s">
        <v>281</v>
      </c>
      <c r="W16" s="181" t="s">
        <v>282</v>
      </c>
      <c r="X16" s="143" t="s">
        <v>115</v>
      </c>
      <c r="Y16" s="143" t="s">
        <v>115</v>
      </c>
      <c r="Z16" s="143" t="s">
        <v>116</v>
      </c>
      <c r="AA16" s="143">
        <v>13133348752</v>
      </c>
      <c r="AB16" s="142"/>
    </row>
    <row r="17" s="130" customFormat="1" ht="73.5" spans="1:28">
      <c r="A17" s="138">
        <v>13</v>
      </c>
      <c r="B17" s="139" t="s">
        <v>258</v>
      </c>
      <c r="C17" s="150" t="s">
        <v>283</v>
      </c>
      <c r="D17" s="153" t="s">
        <v>284</v>
      </c>
      <c r="E17" s="142" t="s">
        <v>222</v>
      </c>
      <c r="F17" s="142" t="s">
        <v>230</v>
      </c>
      <c r="G17" s="143" t="s">
        <v>24</v>
      </c>
      <c r="H17" s="144">
        <v>45016</v>
      </c>
      <c r="I17" s="144">
        <v>45107</v>
      </c>
      <c r="J17" s="143" t="s">
        <v>236</v>
      </c>
      <c r="K17" s="181" t="s">
        <v>237</v>
      </c>
      <c r="L17" s="168">
        <v>30</v>
      </c>
      <c r="M17" s="142"/>
      <c r="N17" s="142"/>
      <c r="O17" s="168">
        <v>30</v>
      </c>
      <c r="P17" s="142"/>
      <c r="Q17" s="142" t="s">
        <v>232</v>
      </c>
      <c r="R17" s="142"/>
      <c r="S17" s="142">
        <v>60</v>
      </c>
      <c r="T17" s="142"/>
      <c r="U17" s="142"/>
      <c r="V17" s="181" t="s">
        <v>238</v>
      </c>
      <c r="W17" s="181" t="s">
        <v>239</v>
      </c>
      <c r="X17" s="143" t="s">
        <v>115</v>
      </c>
      <c r="Y17" s="143" t="s">
        <v>115</v>
      </c>
      <c r="Z17" s="143" t="s">
        <v>116</v>
      </c>
      <c r="AA17" s="143">
        <v>13133348753</v>
      </c>
      <c r="AB17" s="142"/>
    </row>
    <row r="18" s="130" customFormat="1" ht="63" spans="1:28">
      <c r="A18" s="138">
        <v>14</v>
      </c>
      <c r="B18" s="139" t="s">
        <v>258</v>
      </c>
      <c r="C18" s="150" t="s">
        <v>285</v>
      </c>
      <c r="D18" s="153" t="s">
        <v>286</v>
      </c>
      <c r="E18" s="142" t="s">
        <v>222</v>
      </c>
      <c r="F18" s="142" t="s">
        <v>241</v>
      </c>
      <c r="G18" s="143" t="s">
        <v>24</v>
      </c>
      <c r="H18" s="144">
        <v>44927</v>
      </c>
      <c r="I18" s="144">
        <v>45280</v>
      </c>
      <c r="J18" s="143" t="s">
        <v>113</v>
      </c>
      <c r="K18" s="181" t="s">
        <v>112</v>
      </c>
      <c r="L18" s="168">
        <v>110</v>
      </c>
      <c r="M18" s="142">
        <v>110</v>
      </c>
      <c r="N18" s="142"/>
      <c r="O18" s="142"/>
      <c r="P18" s="142"/>
      <c r="Q18" s="142" t="s">
        <v>232</v>
      </c>
      <c r="R18" s="142">
        <v>600</v>
      </c>
      <c r="S18" s="142"/>
      <c r="T18" s="142">
        <v>600</v>
      </c>
      <c r="U18" s="142"/>
      <c r="V18" s="181" t="s">
        <v>242</v>
      </c>
      <c r="W18" s="181" t="s">
        <v>114</v>
      </c>
      <c r="X18" s="143" t="s">
        <v>115</v>
      </c>
      <c r="Y18" s="143" t="s">
        <v>115</v>
      </c>
      <c r="Z18" s="143" t="s">
        <v>116</v>
      </c>
      <c r="AA18" s="143">
        <v>13133348754</v>
      </c>
      <c r="AB18" s="142"/>
    </row>
    <row r="19" s="130" customFormat="1" ht="42" spans="1:28">
      <c r="A19" s="138">
        <v>15</v>
      </c>
      <c r="B19" s="139" t="s">
        <v>287</v>
      </c>
      <c r="C19" s="150" t="s">
        <v>288</v>
      </c>
      <c r="D19" s="153" t="s">
        <v>289</v>
      </c>
      <c r="E19" s="142" t="s">
        <v>222</v>
      </c>
      <c r="F19" s="142" t="s">
        <v>223</v>
      </c>
      <c r="G19" s="143" t="s">
        <v>24</v>
      </c>
      <c r="H19" s="144">
        <v>45383</v>
      </c>
      <c r="I19" s="144">
        <v>45656</v>
      </c>
      <c r="J19" s="180" t="s">
        <v>224</v>
      </c>
      <c r="K19" s="181" t="s">
        <v>225</v>
      </c>
      <c r="L19" s="168">
        <v>42</v>
      </c>
      <c r="M19" s="142">
        <v>42</v>
      </c>
      <c r="N19" s="142"/>
      <c r="O19" s="142"/>
      <c r="P19" s="142"/>
      <c r="Q19" s="142" t="s">
        <v>226</v>
      </c>
      <c r="R19" s="168"/>
      <c r="S19" s="168">
        <v>120</v>
      </c>
      <c r="T19" s="142"/>
      <c r="U19" s="168"/>
      <c r="V19" s="181" t="s">
        <v>227</v>
      </c>
      <c r="W19" s="181" t="s">
        <v>228</v>
      </c>
      <c r="X19" s="143" t="s">
        <v>115</v>
      </c>
      <c r="Y19" s="143" t="s">
        <v>115</v>
      </c>
      <c r="Z19" s="143" t="s">
        <v>116</v>
      </c>
      <c r="AA19" s="143">
        <v>13133348751</v>
      </c>
      <c r="AB19" s="142"/>
    </row>
    <row r="20" s="130" customFormat="1" ht="84" spans="1:28">
      <c r="A20" s="138">
        <v>16</v>
      </c>
      <c r="B20" s="139" t="s">
        <v>287</v>
      </c>
      <c r="C20" s="150" t="s">
        <v>290</v>
      </c>
      <c r="D20" s="153" t="s">
        <v>291</v>
      </c>
      <c r="E20" s="142" t="s">
        <v>222</v>
      </c>
      <c r="F20" s="142" t="s">
        <v>230</v>
      </c>
      <c r="G20" s="143" t="s">
        <v>24</v>
      </c>
      <c r="H20" s="144">
        <v>45382</v>
      </c>
      <c r="I20" s="144">
        <v>45473</v>
      </c>
      <c r="J20" s="143" t="s">
        <v>231</v>
      </c>
      <c r="K20" s="181" t="s">
        <v>292</v>
      </c>
      <c r="L20" s="168">
        <v>195</v>
      </c>
      <c r="M20" s="142">
        <v>195</v>
      </c>
      <c r="N20" s="142"/>
      <c r="O20" s="142"/>
      <c r="P20" s="142"/>
      <c r="Q20" s="142" t="s">
        <v>232</v>
      </c>
      <c r="R20" s="142"/>
      <c r="S20" s="142">
        <v>650</v>
      </c>
      <c r="T20" s="142"/>
      <c r="U20" s="142"/>
      <c r="V20" s="181" t="s">
        <v>293</v>
      </c>
      <c r="W20" s="181" t="s">
        <v>282</v>
      </c>
      <c r="X20" s="143" t="s">
        <v>115</v>
      </c>
      <c r="Y20" s="143" t="s">
        <v>115</v>
      </c>
      <c r="Z20" s="143" t="s">
        <v>116</v>
      </c>
      <c r="AA20" s="143">
        <v>13133348752</v>
      </c>
      <c r="AB20" s="142"/>
    </row>
    <row r="21" s="130" customFormat="1" ht="73.5" spans="1:28">
      <c r="A21" s="138">
        <v>17</v>
      </c>
      <c r="B21" s="139" t="s">
        <v>287</v>
      </c>
      <c r="C21" s="150" t="s">
        <v>294</v>
      </c>
      <c r="D21" s="153" t="s">
        <v>295</v>
      </c>
      <c r="E21" s="142" t="s">
        <v>222</v>
      </c>
      <c r="F21" s="142" t="s">
        <v>230</v>
      </c>
      <c r="G21" s="143" t="s">
        <v>24</v>
      </c>
      <c r="H21" s="144">
        <v>45382</v>
      </c>
      <c r="I21" s="144">
        <v>45473</v>
      </c>
      <c r="J21" s="143" t="s">
        <v>236</v>
      </c>
      <c r="K21" s="181" t="s">
        <v>237</v>
      </c>
      <c r="L21" s="168">
        <v>30</v>
      </c>
      <c r="M21" s="142"/>
      <c r="N21" s="142"/>
      <c r="O21" s="142">
        <v>30</v>
      </c>
      <c r="P21" s="142"/>
      <c r="Q21" s="142" t="s">
        <v>232</v>
      </c>
      <c r="R21" s="142"/>
      <c r="S21" s="142">
        <v>60</v>
      </c>
      <c r="T21" s="142"/>
      <c r="U21" s="142"/>
      <c r="V21" s="181" t="s">
        <v>238</v>
      </c>
      <c r="W21" s="181" t="s">
        <v>239</v>
      </c>
      <c r="X21" s="143" t="s">
        <v>115</v>
      </c>
      <c r="Y21" s="143" t="s">
        <v>115</v>
      </c>
      <c r="Z21" s="143" t="s">
        <v>116</v>
      </c>
      <c r="AA21" s="143">
        <v>13133348753</v>
      </c>
      <c r="AB21" s="142"/>
    </row>
    <row r="22" s="130" customFormat="1" ht="63" spans="1:28">
      <c r="A22" s="138">
        <v>18</v>
      </c>
      <c r="B22" s="139" t="s">
        <v>287</v>
      </c>
      <c r="C22" s="150" t="s">
        <v>296</v>
      </c>
      <c r="D22" s="153" t="s">
        <v>297</v>
      </c>
      <c r="E22" s="142" t="s">
        <v>222</v>
      </c>
      <c r="F22" s="142" t="s">
        <v>241</v>
      </c>
      <c r="G22" s="143" t="s">
        <v>24</v>
      </c>
      <c r="H22" s="144">
        <v>45292</v>
      </c>
      <c r="I22" s="144">
        <v>45646</v>
      </c>
      <c r="J22" s="143" t="s">
        <v>113</v>
      </c>
      <c r="K22" s="181" t="s">
        <v>112</v>
      </c>
      <c r="L22" s="168">
        <v>110</v>
      </c>
      <c r="M22" s="142">
        <v>110</v>
      </c>
      <c r="N22" s="142"/>
      <c r="O22" s="142"/>
      <c r="P22" s="142"/>
      <c r="Q22" s="142" t="s">
        <v>232</v>
      </c>
      <c r="R22" s="142">
        <v>600</v>
      </c>
      <c r="S22" s="142"/>
      <c r="T22" s="142">
        <v>600</v>
      </c>
      <c r="U22" s="142"/>
      <c r="V22" s="181" t="s">
        <v>242</v>
      </c>
      <c r="W22" s="181" t="s">
        <v>114</v>
      </c>
      <c r="X22" s="143" t="s">
        <v>115</v>
      </c>
      <c r="Y22" s="143" t="s">
        <v>115</v>
      </c>
      <c r="Z22" s="143" t="s">
        <v>116</v>
      </c>
      <c r="AA22" s="143">
        <v>13133348754</v>
      </c>
      <c r="AB22" s="142"/>
    </row>
    <row r="23" s="130" customFormat="1" ht="31.5" spans="1:28">
      <c r="A23" s="138">
        <v>19</v>
      </c>
      <c r="B23" s="139" t="s">
        <v>219</v>
      </c>
      <c r="C23" s="140" t="s">
        <v>298</v>
      </c>
      <c r="D23" s="154" t="s">
        <v>62</v>
      </c>
      <c r="E23" s="155" t="s">
        <v>222</v>
      </c>
      <c r="F23" s="155" t="s">
        <v>245</v>
      </c>
      <c r="G23" s="142" t="s">
        <v>24</v>
      </c>
      <c r="H23" s="144">
        <v>44671</v>
      </c>
      <c r="I23" s="144">
        <v>44925</v>
      </c>
      <c r="J23" s="183" t="s">
        <v>64</v>
      </c>
      <c r="K23" s="184" t="s">
        <v>63</v>
      </c>
      <c r="L23" s="174">
        <v>529</v>
      </c>
      <c r="M23" s="142">
        <v>529</v>
      </c>
      <c r="N23" s="142"/>
      <c r="O23" s="142"/>
      <c r="P23" s="142"/>
      <c r="Q23" s="142" t="s">
        <v>248</v>
      </c>
      <c r="R23" s="174">
        <v>529</v>
      </c>
      <c r="S23" s="174">
        <v>1300</v>
      </c>
      <c r="T23" s="142">
        <v>529</v>
      </c>
      <c r="U23" s="168">
        <v>1300</v>
      </c>
      <c r="V23" s="183" t="s">
        <v>299</v>
      </c>
      <c r="W23" s="183" t="s">
        <v>300</v>
      </c>
      <c r="X23" s="143" t="s">
        <v>66</v>
      </c>
      <c r="Y23" s="183" t="s">
        <v>29</v>
      </c>
      <c r="Z23" s="183" t="s">
        <v>67</v>
      </c>
      <c r="AA23" s="183" t="s">
        <v>301</v>
      </c>
      <c r="AB23" s="142"/>
    </row>
    <row r="24" s="131" customFormat="1" ht="46" customHeight="1" spans="1:28">
      <c r="A24" s="138">
        <v>20</v>
      </c>
      <c r="B24" s="139" t="s">
        <v>219</v>
      </c>
      <c r="C24" s="225" t="s">
        <v>302</v>
      </c>
      <c r="D24" s="156" t="s">
        <v>303</v>
      </c>
      <c r="E24" s="142" t="s">
        <v>222</v>
      </c>
      <c r="F24" s="142" t="s">
        <v>245</v>
      </c>
      <c r="G24" s="157" t="s">
        <v>304</v>
      </c>
      <c r="H24" s="144">
        <v>44640</v>
      </c>
      <c r="I24" s="144">
        <v>45371</v>
      </c>
      <c r="J24" s="143" t="s">
        <v>305</v>
      </c>
      <c r="K24" s="185" t="s">
        <v>306</v>
      </c>
      <c r="L24" s="168">
        <v>5504.5</v>
      </c>
      <c r="M24" s="157"/>
      <c r="N24" s="142"/>
      <c r="O24" s="142">
        <v>5504.5</v>
      </c>
      <c r="P24" s="142"/>
      <c r="Q24" s="142" t="s">
        <v>248</v>
      </c>
      <c r="R24" s="194">
        <v>15736.1349342481</v>
      </c>
      <c r="S24" s="194">
        <v>34619.4968553459</v>
      </c>
      <c r="T24" s="194">
        <v>15736.1349342481</v>
      </c>
      <c r="U24" s="194">
        <v>34619.4968553459</v>
      </c>
      <c r="V24" s="181" t="s">
        <v>307</v>
      </c>
      <c r="W24" s="181" t="s">
        <v>308</v>
      </c>
      <c r="X24" s="143" t="s">
        <v>103</v>
      </c>
      <c r="Y24" s="143" t="s">
        <v>103</v>
      </c>
      <c r="Z24" s="143" t="s">
        <v>104</v>
      </c>
      <c r="AA24" s="143" t="s">
        <v>309</v>
      </c>
      <c r="AB24" s="142"/>
    </row>
    <row r="25" s="130" customFormat="1" ht="63" spans="1:28">
      <c r="A25" s="138">
        <v>21</v>
      </c>
      <c r="B25" s="139" t="s">
        <v>219</v>
      </c>
      <c r="C25" s="140" t="s">
        <v>310</v>
      </c>
      <c r="D25" s="151" t="s">
        <v>311</v>
      </c>
      <c r="E25" s="142" t="s">
        <v>222</v>
      </c>
      <c r="F25" s="142" t="s">
        <v>245</v>
      </c>
      <c r="G25" s="142" t="s">
        <v>24</v>
      </c>
      <c r="H25" s="144">
        <v>44640</v>
      </c>
      <c r="I25" s="144">
        <v>44864</v>
      </c>
      <c r="J25" s="143" t="s">
        <v>312</v>
      </c>
      <c r="K25" s="181" t="s">
        <v>313</v>
      </c>
      <c r="L25" s="168">
        <v>1850</v>
      </c>
      <c r="M25" s="142">
        <v>1850</v>
      </c>
      <c r="N25" s="142"/>
      <c r="O25" s="142"/>
      <c r="P25" s="142"/>
      <c r="Q25" s="142" t="s">
        <v>232</v>
      </c>
      <c r="R25" s="168">
        <v>9000</v>
      </c>
      <c r="S25" s="168">
        <v>0</v>
      </c>
      <c r="T25" s="142">
        <v>9000</v>
      </c>
      <c r="U25" s="168">
        <v>21000</v>
      </c>
      <c r="V25" s="181" t="s">
        <v>314</v>
      </c>
      <c r="W25" s="181" t="s">
        <v>315</v>
      </c>
      <c r="X25" s="143" t="s">
        <v>28</v>
      </c>
      <c r="Y25" s="143" t="s">
        <v>29</v>
      </c>
      <c r="Z25" s="143" t="s">
        <v>30</v>
      </c>
      <c r="AA25" s="143" t="s">
        <v>316</v>
      </c>
      <c r="AB25" s="142"/>
    </row>
    <row r="26" s="131" customFormat="1" ht="63" spans="1:28">
      <c r="A26" s="138">
        <v>22</v>
      </c>
      <c r="B26" s="139" t="s">
        <v>219</v>
      </c>
      <c r="C26" s="140" t="s">
        <v>317</v>
      </c>
      <c r="D26" s="151" t="s">
        <v>35</v>
      </c>
      <c r="E26" s="142" t="s">
        <v>222</v>
      </c>
      <c r="F26" s="142" t="s">
        <v>245</v>
      </c>
      <c r="G26" s="142" t="s">
        <v>24</v>
      </c>
      <c r="H26" s="144">
        <v>44640</v>
      </c>
      <c r="I26" s="144">
        <v>44864</v>
      </c>
      <c r="J26" s="143" t="s">
        <v>37</v>
      </c>
      <c r="K26" s="181" t="s">
        <v>36</v>
      </c>
      <c r="L26" s="168">
        <v>177.8</v>
      </c>
      <c r="M26" s="142">
        <v>177.8</v>
      </c>
      <c r="N26" s="142"/>
      <c r="O26" s="142"/>
      <c r="P26" s="142"/>
      <c r="Q26" s="142" t="s">
        <v>226</v>
      </c>
      <c r="R26" s="168">
        <v>3200</v>
      </c>
      <c r="S26" s="168">
        <v>8200</v>
      </c>
      <c r="T26" s="142">
        <v>1080</v>
      </c>
      <c r="U26" s="168">
        <v>2930</v>
      </c>
      <c r="V26" s="181" t="s">
        <v>318</v>
      </c>
      <c r="W26" s="181" t="s">
        <v>319</v>
      </c>
      <c r="X26" s="143" t="s">
        <v>28</v>
      </c>
      <c r="Y26" s="143" t="s">
        <v>28</v>
      </c>
      <c r="Z26" s="143" t="s">
        <v>30</v>
      </c>
      <c r="AA26" s="143" t="s">
        <v>316</v>
      </c>
      <c r="AB26" s="142"/>
    </row>
    <row r="27" s="130" customFormat="1" ht="42" spans="1:28">
      <c r="A27" s="138">
        <v>23</v>
      </c>
      <c r="B27" s="139" t="s">
        <v>219</v>
      </c>
      <c r="C27" s="225" t="s">
        <v>320</v>
      </c>
      <c r="D27" s="151" t="s">
        <v>39</v>
      </c>
      <c r="E27" s="142" t="s">
        <v>321</v>
      </c>
      <c r="F27" s="142" t="s">
        <v>245</v>
      </c>
      <c r="G27" s="142" t="s">
        <v>24</v>
      </c>
      <c r="H27" s="144">
        <v>44640</v>
      </c>
      <c r="I27" s="144">
        <v>44864</v>
      </c>
      <c r="J27" s="143"/>
      <c r="K27" s="186" t="s">
        <v>40</v>
      </c>
      <c r="L27" s="168">
        <v>90</v>
      </c>
      <c r="M27" s="142">
        <v>90</v>
      </c>
      <c r="N27" s="142"/>
      <c r="O27" s="142"/>
      <c r="P27" s="142"/>
      <c r="Q27" s="142" t="s">
        <v>232</v>
      </c>
      <c r="R27" s="168">
        <v>560</v>
      </c>
      <c r="S27" s="168">
        <v>0</v>
      </c>
      <c r="T27" s="142">
        <v>560</v>
      </c>
      <c r="U27" s="168"/>
      <c r="V27" s="186" t="s">
        <v>41</v>
      </c>
      <c r="W27" s="186" t="s">
        <v>41</v>
      </c>
      <c r="X27" s="143" t="s">
        <v>28</v>
      </c>
      <c r="Y27" s="143" t="s">
        <v>28</v>
      </c>
      <c r="Z27" s="143" t="s">
        <v>30</v>
      </c>
      <c r="AA27" s="143" t="s">
        <v>316</v>
      </c>
      <c r="AB27" s="142"/>
    </row>
    <row r="28" s="131" customFormat="1" ht="46" customHeight="1" spans="1:28">
      <c r="A28" s="138">
        <v>24</v>
      </c>
      <c r="B28" s="139" t="s">
        <v>219</v>
      </c>
      <c r="C28" s="225" t="s">
        <v>322</v>
      </c>
      <c r="D28" s="158" t="s">
        <v>323</v>
      </c>
      <c r="E28" s="142" t="s">
        <v>222</v>
      </c>
      <c r="F28" s="142" t="s">
        <v>324</v>
      </c>
      <c r="G28" s="142" t="s">
        <v>325</v>
      </c>
      <c r="H28" s="144">
        <v>44640</v>
      </c>
      <c r="I28" s="144">
        <v>44895</v>
      </c>
      <c r="J28" s="143"/>
      <c r="K28" s="187" t="s">
        <v>326</v>
      </c>
      <c r="L28" s="168">
        <v>242</v>
      </c>
      <c r="M28" s="142"/>
      <c r="N28" s="142">
        <v>242</v>
      </c>
      <c r="O28" s="142"/>
      <c r="P28" s="142"/>
      <c r="Q28" s="142" t="s">
        <v>327</v>
      </c>
      <c r="R28" s="142">
        <v>2120</v>
      </c>
      <c r="S28" s="142">
        <v>4800</v>
      </c>
      <c r="T28" s="142">
        <v>640</v>
      </c>
      <c r="U28" s="142">
        <v>1230</v>
      </c>
      <c r="V28" s="187" t="s">
        <v>328</v>
      </c>
      <c r="W28" s="181" t="s">
        <v>329</v>
      </c>
      <c r="X28" s="143" t="s">
        <v>330</v>
      </c>
      <c r="Y28" s="143" t="s">
        <v>330</v>
      </c>
      <c r="Z28" s="143" t="s">
        <v>331</v>
      </c>
      <c r="AA28" s="143" t="s">
        <v>332</v>
      </c>
      <c r="AB28" s="142"/>
    </row>
    <row r="29" s="131" customFormat="1" ht="94.5" spans="1:28">
      <c r="A29" s="138">
        <v>25</v>
      </c>
      <c r="B29" s="139" t="s">
        <v>219</v>
      </c>
      <c r="C29" s="225" t="s">
        <v>333</v>
      </c>
      <c r="D29" s="158" t="s">
        <v>50</v>
      </c>
      <c r="E29" s="142" t="s">
        <v>222</v>
      </c>
      <c r="F29" s="142" t="s">
        <v>245</v>
      </c>
      <c r="G29" s="142" t="s">
        <v>51</v>
      </c>
      <c r="H29" s="159">
        <v>44621</v>
      </c>
      <c r="I29" s="159">
        <v>44895</v>
      </c>
      <c r="J29" s="143"/>
      <c r="K29" s="181" t="s">
        <v>334</v>
      </c>
      <c r="L29" s="168">
        <v>1500</v>
      </c>
      <c r="M29" s="142">
        <v>1300</v>
      </c>
      <c r="N29" s="142"/>
      <c r="O29" s="142"/>
      <c r="P29" s="142">
        <v>200</v>
      </c>
      <c r="Q29" s="142" t="s">
        <v>226</v>
      </c>
      <c r="R29" s="142">
        <v>380</v>
      </c>
      <c r="S29" s="142">
        <v>1200</v>
      </c>
      <c r="T29" s="142">
        <v>146</v>
      </c>
      <c r="U29" s="142">
        <v>293</v>
      </c>
      <c r="V29" s="181" t="s">
        <v>335</v>
      </c>
      <c r="W29" s="181" t="s">
        <v>336</v>
      </c>
      <c r="X29" s="143" t="s">
        <v>54</v>
      </c>
      <c r="Y29" s="143" t="s">
        <v>54</v>
      </c>
      <c r="Z29" s="143" t="s">
        <v>55</v>
      </c>
      <c r="AA29" s="143" t="s">
        <v>337</v>
      </c>
      <c r="AB29" s="142"/>
    </row>
    <row r="30" s="131" customFormat="1" ht="63" spans="1:28">
      <c r="A30" s="138">
        <v>26</v>
      </c>
      <c r="B30" s="139" t="s">
        <v>219</v>
      </c>
      <c r="C30" s="225" t="s">
        <v>338</v>
      </c>
      <c r="D30" s="158" t="s">
        <v>339</v>
      </c>
      <c r="E30" s="142" t="s">
        <v>222</v>
      </c>
      <c r="F30" s="142" t="s">
        <v>245</v>
      </c>
      <c r="G30" s="142" t="s">
        <v>51</v>
      </c>
      <c r="H30" s="159">
        <v>44621</v>
      </c>
      <c r="I30" s="159">
        <v>44895</v>
      </c>
      <c r="J30" s="143"/>
      <c r="K30" s="181" t="s">
        <v>340</v>
      </c>
      <c r="L30" s="168">
        <v>200</v>
      </c>
      <c r="M30" s="142">
        <v>200</v>
      </c>
      <c r="N30" s="142"/>
      <c r="O30" s="142"/>
      <c r="P30" s="142"/>
      <c r="Q30" s="142" t="s">
        <v>226</v>
      </c>
      <c r="R30" s="142">
        <v>380</v>
      </c>
      <c r="S30" s="142">
        <v>1200</v>
      </c>
      <c r="T30" s="142">
        <v>146</v>
      </c>
      <c r="U30" s="142">
        <v>293</v>
      </c>
      <c r="V30" s="195" t="s">
        <v>341</v>
      </c>
      <c r="W30" s="181" t="s">
        <v>342</v>
      </c>
      <c r="X30" s="143" t="s">
        <v>54</v>
      </c>
      <c r="Y30" s="143" t="s">
        <v>54</v>
      </c>
      <c r="Z30" s="143" t="s">
        <v>55</v>
      </c>
      <c r="AA30" s="143" t="s">
        <v>337</v>
      </c>
      <c r="AB30" s="142"/>
    </row>
    <row r="31" s="131" customFormat="1" ht="63" spans="1:28">
      <c r="A31" s="138">
        <v>27</v>
      </c>
      <c r="B31" s="139" t="s">
        <v>219</v>
      </c>
      <c r="C31" s="225" t="s">
        <v>343</v>
      </c>
      <c r="D31" s="158" t="s">
        <v>344</v>
      </c>
      <c r="E31" s="142" t="s">
        <v>222</v>
      </c>
      <c r="F31" s="142" t="s">
        <v>245</v>
      </c>
      <c r="G31" s="142" t="s">
        <v>51</v>
      </c>
      <c r="H31" s="159">
        <v>44621</v>
      </c>
      <c r="I31" s="159">
        <v>44895</v>
      </c>
      <c r="J31" s="143" t="s">
        <v>345</v>
      </c>
      <c r="K31" s="181" t="s">
        <v>346</v>
      </c>
      <c r="L31" s="168">
        <v>60</v>
      </c>
      <c r="M31" s="142">
        <v>60</v>
      </c>
      <c r="N31" s="142"/>
      <c r="O31" s="142"/>
      <c r="P31" s="142"/>
      <c r="Q31" s="142" t="s">
        <v>347</v>
      </c>
      <c r="R31" s="142">
        <v>210</v>
      </c>
      <c r="S31" s="142">
        <v>462</v>
      </c>
      <c r="T31" s="142">
        <v>102</v>
      </c>
      <c r="U31" s="142">
        <v>213</v>
      </c>
      <c r="V31" s="195" t="s">
        <v>348</v>
      </c>
      <c r="W31" s="181" t="s">
        <v>349</v>
      </c>
      <c r="X31" s="143" t="s">
        <v>54</v>
      </c>
      <c r="Y31" s="143" t="s">
        <v>54</v>
      </c>
      <c r="Z31" s="143" t="s">
        <v>55</v>
      </c>
      <c r="AA31" s="143" t="s">
        <v>337</v>
      </c>
      <c r="AB31" s="142"/>
    </row>
    <row r="32" s="131" customFormat="1" ht="63" spans="1:28">
      <c r="A32" s="138">
        <v>28</v>
      </c>
      <c r="B32" s="139" t="s">
        <v>219</v>
      </c>
      <c r="C32" s="225" t="s">
        <v>350</v>
      </c>
      <c r="D32" s="158" t="s">
        <v>161</v>
      </c>
      <c r="E32" s="142" t="s">
        <v>222</v>
      </c>
      <c r="F32" s="142" t="s">
        <v>351</v>
      </c>
      <c r="G32" s="142" t="s">
        <v>162</v>
      </c>
      <c r="H32" s="159">
        <v>44621</v>
      </c>
      <c r="I32" s="159">
        <v>44926</v>
      </c>
      <c r="J32" s="143"/>
      <c r="K32" s="181" t="s">
        <v>352</v>
      </c>
      <c r="L32" s="168">
        <v>366</v>
      </c>
      <c r="M32" s="142">
        <v>366</v>
      </c>
      <c r="N32" s="142"/>
      <c r="O32" s="142"/>
      <c r="P32" s="142"/>
      <c r="Q32" s="142" t="s">
        <v>347</v>
      </c>
      <c r="R32" s="142">
        <v>982</v>
      </c>
      <c r="S32" s="142">
        <v>2102</v>
      </c>
      <c r="T32" s="142">
        <v>195</v>
      </c>
      <c r="U32" s="142">
        <v>344</v>
      </c>
      <c r="V32" s="181" t="s">
        <v>164</v>
      </c>
      <c r="W32" s="181" t="s">
        <v>353</v>
      </c>
      <c r="X32" s="143" t="s">
        <v>54</v>
      </c>
      <c r="Y32" s="143" t="s">
        <v>54</v>
      </c>
      <c r="Z32" s="143" t="s">
        <v>55</v>
      </c>
      <c r="AA32" s="143" t="s">
        <v>354</v>
      </c>
      <c r="AB32" s="142"/>
    </row>
    <row r="33" s="131" customFormat="1" ht="63" spans="1:28">
      <c r="A33" s="138">
        <v>29</v>
      </c>
      <c r="B33" s="139" t="s">
        <v>219</v>
      </c>
      <c r="C33" s="225" t="s">
        <v>355</v>
      </c>
      <c r="D33" s="158" t="s">
        <v>356</v>
      </c>
      <c r="E33" s="142" t="s">
        <v>222</v>
      </c>
      <c r="F33" s="142" t="s">
        <v>351</v>
      </c>
      <c r="G33" s="142" t="s">
        <v>357</v>
      </c>
      <c r="H33" s="159">
        <v>44621</v>
      </c>
      <c r="I33" s="159">
        <v>44864</v>
      </c>
      <c r="J33" s="143"/>
      <c r="K33" s="181" t="s">
        <v>358</v>
      </c>
      <c r="L33" s="168">
        <v>280</v>
      </c>
      <c r="M33" s="142">
        <v>280</v>
      </c>
      <c r="N33" s="142"/>
      <c r="O33" s="142"/>
      <c r="P33" s="142"/>
      <c r="Q33" s="142" t="s">
        <v>347</v>
      </c>
      <c r="R33" s="142">
        <v>476</v>
      </c>
      <c r="S33" s="142">
        <v>1212</v>
      </c>
      <c r="T33" s="142">
        <v>165</v>
      </c>
      <c r="U33" s="142">
        <v>439</v>
      </c>
      <c r="V33" s="181" t="s">
        <v>359</v>
      </c>
      <c r="W33" s="181" t="s">
        <v>360</v>
      </c>
      <c r="X33" s="143" t="s">
        <v>54</v>
      </c>
      <c r="Y33" s="143" t="s">
        <v>54</v>
      </c>
      <c r="Z33" s="143" t="s">
        <v>55</v>
      </c>
      <c r="AA33" s="143" t="s">
        <v>354</v>
      </c>
      <c r="AB33" s="142"/>
    </row>
    <row r="34" s="131" customFormat="1" ht="51" customHeight="1" spans="1:28">
      <c r="A34" s="138">
        <v>30</v>
      </c>
      <c r="B34" s="139" t="s">
        <v>219</v>
      </c>
      <c r="C34" s="225" t="s">
        <v>361</v>
      </c>
      <c r="D34" s="158" t="s">
        <v>362</v>
      </c>
      <c r="E34" s="143" t="s">
        <v>222</v>
      </c>
      <c r="F34" s="143" t="s">
        <v>245</v>
      </c>
      <c r="G34" s="143" t="s">
        <v>75</v>
      </c>
      <c r="H34" s="159">
        <v>44621</v>
      </c>
      <c r="I34" s="159">
        <v>44864</v>
      </c>
      <c r="J34" s="143" t="s">
        <v>345</v>
      </c>
      <c r="K34" s="181" t="s">
        <v>363</v>
      </c>
      <c r="L34" s="168">
        <v>270</v>
      </c>
      <c r="M34" s="168"/>
      <c r="N34" s="168">
        <v>270</v>
      </c>
      <c r="O34" s="143"/>
      <c r="P34" s="168"/>
      <c r="Q34" s="142" t="s">
        <v>347</v>
      </c>
      <c r="R34" s="168">
        <v>323</v>
      </c>
      <c r="S34" s="168">
        <v>768</v>
      </c>
      <c r="T34" s="168">
        <v>76</v>
      </c>
      <c r="U34" s="168">
        <v>210</v>
      </c>
      <c r="V34" s="181" t="s">
        <v>364</v>
      </c>
      <c r="W34" s="181" t="s">
        <v>365</v>
      </c>
      <c r="X34" s="143" t="s">
        <v>28</v>
      </c>
      <c r="Y34" s="143" t="s">
        <v>175</v>
      </c>
      <c r="Z34" s="143" t="s">
        <v>181</v>
      </c>
      <c r="AA34" s="143" t="s">
        <v>366</v>
      </c>
      <c r="AB34" s="143"/>
    </row>
    <row r="35" s="131" customFormat="1" ht="51" customHeight="1" spans="1:28">
      <c r="A35" s="138">
        <v>31</v>
      </c>
      <c r="B35" s="139" t="s">
        <v>219</v>
      </c>
      <c r="C35" s="225" t="s">
        <v>367</v>
      </c>
      <c r="D35" s="158" t="s">
        <v>368</v>
      </c>
      <c r="E35" s="143" t="s">
        <v>222</v>
      </c>
      <c r="F35" s="143" t="s">
        <v>245</v>
      </c>
      <c r="G35" s="143" t="s">
        <v>75</v>
      </c>
      <c r="H35" s="159">
        <v>44621</v>
      </c>
      <c r="I35" s="159">
        <v>44864</v>
      </c>
      <c r="J35" s="143"/>
      <c r="K35" s="181" t="s">
        <v>369</v>
      </c>
      <c r="L35" s="168">
        <v>640</v>
      </c>
      <c r="M35" s="168"/>
      <c r="N35" s="168">
        <v>640</v>
      </c>
      <c r="O35" s="143"/>
      <c r="P35" s="168"/>
      <c r="Q35" s="142" t="s">
        <v>347</v>
      </c>
      <c r="R35" s="168">
        <v>742</v>
      </c>
      <c r="S35" s="168">
        <v>1560</v>
      </c>
      <c r="T35" s="168">
        <v>168</v>
      </c>
      <c r="U35" s="168">
        <v>437</v>
      </c>
      <c r="V35" s="181" t="s">
        <v>370</v>
      </c>
      <c r="W35" s="181" t="s">
        <v>371</v>
      </c>
      <c r="X35" s="143" t="s">
        <v>175</v>
      </c>
      <c r="Y35" s="143" t="s">
        <v>175</v>
      </c>
      <c r="Z35" s="143" t="s">
        <v>181</v>
      </c>
      <c r="AA35" s="143" t="s">
        <v>366</v>
      </c>
      <c r="AB35" s="143"/>
    </row>
    <row r="36" s="131" customFormat="1" ht="51" customHeight="1" spans="1:28">
      <c r="A36" s="138">
        <v>32</v>
      </c>
      <c r="B36" s="139" t="s">
        <v>219</v>
      </c>
      <c r="C36" s="225" t="s">
        <v>372</v>
      </c>
      <c r="D36" s="158" t="s">
        <v>373</v>
      </c>
      <c r="E36" s="143" t="s">
        <v>222</v>
      </c>
      <c r="F36" s="143" t="s">
        <v>245</v>
      </c>
      <c r="G36" s="143" t="s">
        <v>69</v>
      </c>
      <c r="H36" s="159">
        <v>44621</v>
      </c>
      <c r="I36" s="159">
        <v>44864</v>
      </c>
      <c r="J36" s="143"/>
      <c r="K36" s="181" t="s">
        <v>374</v>
      </c>
      <c r="L36" s="168">
        <v>3500</v>
      </c>
      <c r="M36" s="168"/>
      <c r="N36" s="168">
        <v>3500</v>
      </c>
      <c r="O36" s="143"/>
      <c r="P36" s="168"/>
      <c r="Q36" s="142" t="s">
        <v>226</v>
      </c>
      <c r="R36" s="168">
        <v>323</v>
      </c>
      <c r="S36" s="168">
        <v>768</v>
      </c>
      <c r="T36" s="168">
        <v>76</v>
      </c>
      <c r="U36" s="168">
        <v>210</v>
      </c>
      <c r="V36" s="181" t="s">
        <v>375</v>
      </c>
      <c r="W36" s="181" t="s">
        <v>365</v>
      </c>
      <c r="X36" s="143" t="s">
        <v>66</v>
      </c>
      <c r="Y36" s="143" t="s">
        <v>175</v>
      </c>
      <c r="Z36" s="143" t="s">
        <v>181</v>
      </c>
      <c r="AA36" s="143" t="s">
        <v>366</v>
      </c>
      <c r="AB36" s="143"/>
    </row>
    <row r="37" s="130" customFormat="1" ht="77" customHeight="1" spans="1:28">
      <c r="A37" s="138">
        <v>33</v>
      </c>
      <c r="B37" s="139" t="s">
        <v>219</v>
      </c>
      <c r="C37" s="148" t="s">
        <v>376</v>
      </c>
      <c r="D37" s="160" t="s">
        <v>377</v>
      </c>
      <c r="E37" s="143" t="s">
        <v>222</v>
      </c>
      <c r="F37" s="143" t="s">
        <v>245</v>
      </c>
      <c r="G37" s="143" t="s">
        <v>378</v>
      </c>
      <c r="H37" s="144">
        <v>44621</v>
      </c>
      <c r="I37" s="144">
        <v>44560</v>
      </c>
      <c r="J37" s="143"/>
      <c r="K37" s="181" t="s">
        <v>379</v>
      </c>
      <c r="L37" s="143">
        <v>2336.4</v>
      </c>
      <c r="M37" s="143"/>
      <c r="N37" s="143">
        <v>2206.4</v>
      </c>
      <c r="O37" s="142"/>
      <c r="P37" s="143">
        <v>130</v>
      </c>
      <c r="Q37" s="142" t="s">
        <v>232</v>
      </c>
      <c r="R37" s="143">
        <v>1250</v>
      </c>
      <c r="S37" s="168">
        <v>3106</v>
      </c>
      <c r="T37" s="143">
        <v>1250</v>
      </c>
      <c r="U37" s="143">
        <v>3106</v>
      </c>
      <c r="V37" s="181" t="s">
        <v>380</v>
      </c>
      <c r="W37" s="181" t="s">
        <v>381</v>
      </c>
      <c r="X37" s="143" t="s">
        <v>28</v>
      </c>
      <c r="Y37" s="143" t="s">
        <v>175</v>
      </c>
      <c r="Z37" s="143" t="s">
        <v>181</v>
      </c>
      <c r="AA37" s="143" t="s">
        <v>366</v>
      </c>
      <c r="AB37" s="143"/>
    </row>
    <row r="38" s="132" customFormat="1" ht="94.5" spans="1:28">
      <c r="A38" s="138">
        <v>34</v>
      </c>
      <c r="B38" s="139" t="s">
        <v>219</v>
      </c>
      <c r="C38" s="148" t="s">
        <v>382</v>
      </c>
      <c r="D38" s="141" t="s">
        <v>383</v>
      </c>
      <c r="E38" s="161" t="s">
        <v>222</v>
      </c>
      <c r="F38" s="161" t="s">
        <v>245</v>
      </c>
      <c r="G38" s="161" t="s">
        <v>81</v>
      </c>
      <c r="H38" s="144">
        <v>44640</v>
      </c>
      <c r="I38" s="144">
        <v>44864</v>
      </c>
      <c r="J38" s="161"/>
      <c r="K38" s="188" t="s">
        <v>384</v>
      </c>
      <c r="L38" s="161">
        <v>500</v>
      </c>
      <c r="M38" s="161">
        <v>500</v>
      </c>
      <c r="N38" s="161"/>
      <c r="O38" s="161"/>
      <c r="P38" s="161"/>
      <c r="Q38" s="142" t="s">
        <v>232</v>
      </c>
      <c r="R38" s="161">
        <v>423</v>
      </c>
      <c r="S38" s="161">
        <v>796</v>
      </c>
      <c r="T38" s="161">
        <v>73</v>
      </c>
      <c r="U38" s="161">
        <v>202</v>
      </c>
      <c r="V38" s="188" t="s">
        <v>385</v>
      </c>
      <c r="W38" s="188" t="s">
        <v>386</v>
      </c>
      <c r="X38" s="161" t="s">
        <v>84</v>
      </c>
      <c r="Y38" s="161" t="s">
        <v>84</v>
      </c>
      <c r="Z38" s="161" t="s">
        <v>85</v>
      </c>
      <c r="AA38" s="161">
        <v>13935098182</v>
      </c>
      <c r="AB38" s="161"/>
    </row>
    <row r="39" s="133" customFormat="1" ht="45" customHeight="1" spans="1:28">
      <c r="A39" s="138">
        <v>35</v>
      </c>
      <c r="B39" s="140" t="s">
        <v>219</v>
      </c>
      <c r="C39" s="148" t="s">
        <v>387</v>
      </c>
      <c r="D39" s="141" t="s">
        <v>388</v>
      </c>
      <c r="E39" s="162" t="s">
        <v>222</v>
      </c>
      <c r="F39" s="162" t="s">
        <v>245</v>
      </c>
      <c r="G39" s="162" t="s">
        <v>81</v>
      </c>
      <c r="H39" s="144">
        <v>44640</v>
      </c>
      <c r="I39" s="144">
        <v>44864</v>
      </c>
      <c r="J39" s="162"/>
      <c r="K39" s="187" t="s">
        <v>389</v>
      </c>
      <c r="L39" s="162">
        <v>465</v>
      </c>
      <c r="M39" s="162">
        <v>165</v>
      </c>
      <c r="N39" s="162"/>
      <c r="O39" s="162"/>
      <c r="P39" s="162">
        <v>300</v>
      </c>
      <c r="Q39" s="142" t="s">
        <v>232</v>
      </c>
      <c r="R39" s="162">
        <v>196</v>
      </c>
      <c r="S39" s="162">
        <v>445</v>
      </c>
      <c r="T39" s="162">
        <v>48</v>
      </c>
      <c r="U39" s="162">
        <v>141</v>
      </c>
      <c r="V39" s="187" t="s">
        <v>390</v>
      </c>
      <c r="W39" s="187" t="s">
        <v>391</v>
      </c>
      <c r="X39" s="162" t="s">
        <v>84</v>
      </c>
      <c r="Y39" s="162" t="s">
        <v>84</v>
      </c>
      <c r="Z39" s="162" t="s">
        <v>85</v>
      </c>
      <c r="AA39" s="162">
        <v>13935098182</v>
      </c>
      <c r="AB39" s="162"/>
    </row>
    <row r="40" s="133" customFormat="1" ht="42" spans="1:28">
      <c r="A40" s="138">
        <v>36</v>
      </c>
      <c r="B40" s="139" t="s">
        <v>219</v>
      </c>
      <c r="C40" s="148" t="s">
        <v>392</v>
      </c>
      <c r="D40" s="163" t="s">
        <v>393</v>
      </c>
      <c r="E40" s="162" t="s">
        <v>222</v>
      </c>
      <c r="F40" s="162" t="s">
        <v>245</v>
      </c>
      <c r="G40" s="162" t="s">
        <v>81</v>
      </c>
      <c r="H40" s="144">
        <v>44640</v>
      </c>
      <c r="I40" s="144">
        <v>44864</v>
      </c>
      <c r="J40" s="162"/>
      <c r="K40" s="187" t="s">
        <v>394</v>
      </c>
      <c r="L40" s="162">
        <v>100</v>
      </c>
      <c r="M40" s="162">
        <v>100</v>
      </c>
      <c r="N40" s="162"/>
      <c r="O40" s="162"/>
      <c r="P40" s="162"/>
      <c r="Q40" s="142" t="s">
        <v>232</v>
      </c>
      <c r="R40" s="162">
        <v>632</v>
      </c>
      <c r="S40" s="162">
        <v>1492</v>
      </c>
      <c r="T40" s="162">
        <v>210</v>
      </c>
      <c r="U40" s="162">
        <v>536</v>
      </c>
      <c r="V40" s="187" t="s">
        <v>395</v>
      </c>
      <c r="W40" s="187" t="s">
        <v>396</v>
      </c>
      <c r="X40" s="162" t="s">
        <v>84</v>
      </c>
      <c r="Y40" s="162" t="s">
        <v>84</v>
      </c>
      <c r="Z40" s="162" t="s">
        <v>85</v>
      </c>
      <c r="AA40" s="162">
        <v>13935098182</v>
      </c>
      <c r="AB40" s="162"/>
    </row>
    <row r="41" s="131" customFormat="1" ht="42" spans="1:28">
      <c r="A41" s="138">
        <v>37</v>
      </c>
      <c r="B41" s="139" t="s">
        <v>219</v>
      </c>
      <c r="C41" s="148" t="s">
        <v>397</v>
      </c>
      <c r="D41" s="151" t="s">
        <v>398</v>
      </c>
      <c r="E41" s="164" t="s">
        <v>222</v>
      </c>
      <c r="F41" s="164" t="s">
        <v>324</v>
      </c>
      <c r="G41" s="142" t="s">
        <v>399</v>
      </c>
      <c r="H41" s="144">
        <v>44562</v>
      </c>
      <c r="I41" s="144">
        <v>44925</v>
      </c>
      <c r="J41" s="143"/>
      <c r="K41" s="181" t="s">
        <v>400</v>
      </c>
      <c r="L41" s="168">
        <v>150</v>
      </c>
      <c r="M41" s="142"/>
      <c r="N41" s="142">
        <v>150</v>
      </c>
      <c r="O41" s="142"/>
      <c r="P41" s="142"/>
      <c r="Q41" s="142" t="s">
        <v>327</v>
      </c>
      <c r="R41" s="142">
        <v>36500</v>
      </c>
      <c r="S41" s="142">
        <v>84600</v>
      </c>
      <c r="T41" s="142">
        <v>9870</v>
      </c>
      <c r="U41" s="142">
        <v>24300</v>
      </c>
      <c r="V41" s="181" t="s">
        <v>401</v>
      </c>
      <c r="W41" s="181" t="s">
        <v>402</v>
      </c>
      <c r="X41" s="143" t="s">
        <v>134</v>
      </c>
      <c r="Y41" s="143" t="s">
        <v>134</v>
      </c>
      <c r="Z41" s="143" t="s">
        <v>135</v>
      </c>
      <c r="AA41" s="143" t="s">
        <v>403</v>
      </c>
      <c r="AB41" s="142"/>
    </row>
    <row r="42" s="131" customFormat="1" ht="42" spans="1:28">
      <c r="A42" s="138">
        <v>38</v>
      </c>
      <c r="B42" s="139" t="s">
        <v>258</v>
      </c>
      <c r="C42" s="150" t="s">
        <v>404</v>
      </c>
      <c r="D42" s="165" t="s">
        <v>405</v>
      </c>
      <c r="E42" s="164" t="s">
        <v>222</v>
      </c>
      <c r="F42" s="164" t="s">
        <v>324</v>
      </c>
      <c r="G42" s="142" t="s">
        <v>399</v>
      </c>
      <c r="H42" s="144">
        <v>44927</v>
      </c>
      <c r="I42" s="144">
        <v>45290</v>
      </c>
      <c r="J42" s="143"/>
      <c r="K42" s="181" t="s">
        <v>406</v>
      </c>
      <c r="L42" s="168">
        <v>180</v>
      </c>
      <c r="M42" s="142"/>
      <c r="N42" s="142">
        <v>180</v>
      </c>
      <c r="O42" s="142"/>
      <c r="P42" s="142"/>
      <c r="Q42" s="142" t="s">
        <v>327</v>
      </c>
      <c r="R42" s="142">
        <v>36500</v>
      </c>
      <c r="S42" s="142">
        <v>84600</v>
      </c>
      <c r="T42" s="142">
        <v>9870</v>
      </c>
      <c r="U42" s="142">
        <v>24300</v>
      </c>
      <c r="V42" s="181" t="s">
        <v>401</v>
      </c>
      <c r="W42" s="181" t="s">
        <v>402</v>
      </c>
      <c r="X42" s="143" t="s">
        <v>134</v>
      </c>
      <c r="Y42" s="143" t="s">
        <v>134</v>
      </c>
      <c r="Z42" s="143" t="s">
        <v>135</v>
      </c>
      <c r="AA42" s="143" t="s">
        <v>403</v>
      </c>
      <c r="AB42" s="142"/>
    </row>
    <row r="43" s="131" customFormat="1" ht="42" spans="1:28">
      <c r="A43" s="138">
        <v>39</v>
      </c>
      <c r="B43" s="139" t="s">
        <v>287</v>
      </c>
      <c r="C43" s="150" t="s">
        <v>407</v>
      </c>
      <c r="D43" s="165" t="s">
        <v>408</v>
      </c>
      <c r="E43" s="164" t="s">
        <v>222</v>
      </c>
      <c r="F43" s="164" t="s">
        <v>324</v>
      </c>
      <c r="G43" s="142" t="s">
        <v>399</v>
      </c>
      <c r="H43" s="144">
        <v>45292</v>
      </c>
      <c r="I43" s="144">
        <v>45656</v>
      </c>
      <c r="J43" s="143"/>
      <c r="K43" s="181" t="s">
        <v>400</v>
      </c>
      <c r="L43" s="168">
        <v>200</v>
      </c>
      <c r="M43" s="142"/>
      <c r="N43" s="142">
        <v>200</v>
      </c>
      <c r="O43" s="142"/>
      <c r="P43" s="142"/>
      <c r="Q43" s="142" t="s">
        <v>327</v>
      </c>
      <c r="R43" s="142">
        <v>36500</v>
      </c>
      <c r="S43" s="142">
        <v>84600</v>
      </c>
      <c r="T43" s="142">
        <v>9870</v>
      </c>
      <c r="U43" s="142">
        <v>24300</v>
      </c>
      <c r="V43" s="181" t="s">
        <v>401</v>
      </c>
      <c r="W43" s="181" t="s">
        <v>402</v>
      </c>
      <c r="X43" s="143" t="s">
        <v>134</v>
      </c>
      <c r="Y43" s="143" t="s">
        <v>134</v>
      </c>
      <c r="Z43" s="143" t="s">
        <v>135</v>
      </c>
      <c r="AA43" s="143" t="s">
        <v>403</v>
      </c>
      <c r="AB43" s="142"/>
    </row>
    <row r="44" s="130" customFormat="1" ht="31.5" spans="1:28">
      <c r="A44" s="138">
        <v>40</v>
      </c>
      <c r="B44" s="139" t="s">
        <v>287</v>
      </c>
      <c r="C44" s="150" t="s">
        <v>409</v>
      </c>
      <c r="D44" s="165" t="s">
        <v>410</v>
      </c>
      <c r="E44" s="142" t="s">
        <v>222</v>
      </c>
      <c r="F44" s="142" t="s">
        <v>324</v>
      </c>
      <c r="G44" s="142" t="s">
        <v>166</v>
      </c>
      <c r="H44" s="144">
        <v>45371</v>
      </c>
      <c r="I44" s="144">
        <v>45534</v>
      </c>
      <c r="J44" s="143"/>
      <c r="K44" s="189" t="s">
        <v>411</v>
      </c>
      <c r="L44" s="168">
        <v>63</v>
      </c>
      <c r="M44" s="142"/>
      <c r="N44" s="142">
        <v>63</v>
      </c>
      <c r="O44" s="142"/>
      <c r="P44" s="142"/>
      <c r="Q44" s="142" t="s">
        <v>412</v>
      </c>
      <c r="R44" s="142">
        <v>504</v>
      </c>
      <c r="S44" s="142">
        <v>1031</v>
      </c>
      <c r="T44" s="142">
        <v>34</v>
      </c>
      <c r="U44" s="142">
        <v>92</v>
      </c>
      <c r="V44" s="189" t="s">
        <v>413</v>
      </c>
      <c r="W44" s="184" t="s">
        <v>414</v>
      </c>
      <c r="X44" s="143" t="s">
        <v>415</v>
      </c>
      <c r="Y44" s="143" t="s">
        <v>415</v>
      </c>
      <c r="Z44" s="143" t="s">
        <v>416</v>
      </c>
      <c r="AA44" s="143" t="s">
        <v>417</v>
      </c>
      <c r="AB44" s="142"/>
    </row>
    <row r="45" s="133" customFormat="1" ht="45" customHeight="1" spans="1:28">
      <c r="A45" s="138">
        <v>41</v>
      </c>
      <c r="B45" s="139" t="s">
        <v>219</v>
      </c>
      <c r="C45" s="225" t="s">
        <v>418</v>
      </c>
      <c r="D45" s="166" t="s">
        <v>419</v>
      </c>
      <c r="E45" s="162" t="s">
        <v>222</v>
      </c>
      <c r="F45" s="162" t="s">
        <v>245</v>
      </c>
      <c r="G45" s="162" t="s">
        <v>93</v>
      </c>
      <c r="H45" s="167">
        <v>44640</v>
      </c>
      <c r="I45" s="167">
        <v>44864</v>
      </c>
      <c r="J45" s="162"/>
      <c r="K45" s="187" t="s">
        <v>394</v>
      </c>
      <c r="L45" s="162">
        <v>100</v>
      </c>
      <c r="M45" s="162">
        <v>100</v>
      </c>
      <c r="N45" s="162"/>
      <c r="O45" s="162"/>
      <c r="P45" s="162"/>
      <c r="Q45" s="162" t="s">
        <v>420</v>
      </c>
      <c r="R45" s="162">
        <v>314</v>
      </c>
      <c r="S45" s="162">
        <v>728</v>
      </c>
      <c r="T45" s="162">
        <v>83</v>
      </c>
      <c r="U45" s="162">
        <v>223</v>
      </c>
      <c r="V45" s="187" t="s">
        <v>421</v>
      </c>
      <c r="W45" s="187" t="s">
        <v>422</v>
      </c>
      <c r="X45" s="183" t="s">
        <v>190</v>
      </c>
      <c r="Y45" s="183" t="s">
        <v>190</v>
      </c>
      <c r="Z45" s="162" t="s">
        <v>423</v>
      </c>
      <c r="AA45" s="162">
        <v>13633506660</v>
      </c>
      <c r="AB45" s="162"/>
    </row>
    <row r="46" s="134" customFormat="1" ht="52.5" spans="1:28">
      <c r="A46" s="138">
        <v>42</v>
      </c>
      <c r="B46" s="139" t="s">
        <v>219</v>
      </c>
      <c r="C46" s="150" t="s">
        <v>424</v>
      </c>
      <c r="D46" s="165" t="s">
        <v>425</v>
      </c>
      <c r="E46" s="155" t="s">
        <v>222</v>
      </c>
      <c r="F46" s="155" t="s">
        <v>245</v>
      </c>
      <c r="G46" s="142" t="s">
        <v>426</v>
      </c>
      <c r="H46" s="144">
        <v>44671</v>
      </c>
      <c r="I46" s="144">
        <v>44885</v>
      </c>
      <c r="J46" s="183"/>
      <c r="K46" s="184" t="s">
        <v>427</v>
      </c>
      <c r="L46" s="174">
        <v>1800</v>
      </c>
      <c r="M46" s="142">
        <v>1800</v>
      </c>
      <c r="N46" s="142"/>
      <c r="O46" s="142"/>
      <c r="P46" s="142"/>
      <c r="Q46" s="142" t="s">
        <v>428</v>
      </c>
      <c r="R46" s="174">
        <v>3400</v>
      </c>
      <c r="S46" s="174">
        <v>8500</v>
      </c>
      <c r="T46" s="142">
        <v>800</v>
      </c>
      <c r="U46" s="168">
        <v>2000</v>
      </c>
      <c r="V46" s="184" t="s">
        <v>429</v>
      </c>
      <c r="W46" s="184" t="s">
        <v>430</v>
      </c>
      <c r="X46" s="183" t="s">
        <v>190</v>
      </c>
      <c r="Y46" s="183" t="s">
        <v>190</v>
      </c>
      <c r="Z46" s="183" t="s">
        <v>191</v>
      </c>
      <c r="AA46" s="183" t="s">
        <v>431</v>
      </c>
      <c r="AB46" s="142"/>
    </row>
    <row r="47" s="135" customFormat="1" ht="33" customHeight="1" spans="1:28">
      <c r="A47" s="138">
        <v>43</v>
      </c>
      <c r="B47" s="139" t="s">
        <v>219</v>
      </c>
      <c r="C47" s="148" t="s">
        <v>432</v>
      </c>
      <c r="D47" s="151" t="s">
        <v>433</v>
      </c>
      <c r="E47" s="168" t="s">
        <v>434</v>
      </c>
      <c r="F47" s="168" t="s">
        <v>324</v>
      </c>
      <c r="G47" s="168" t="s">
        <v>435</v>
      </c>
      <c r="H47" s="144">
        <v>44682</v>
      </c>
      <c r="I47" s="144">
        <v>44864</v>
      </c>
      <c r="J47" s="168"/>
      <c r="K47" s="190" t="s">
        <v>436</v>
      </c>
      <c r="L47" s="168">
        <v>30</v>
      </c>
      <c r="M47" s="168"/>
      <c r="N47" s="168">
        <v>30</v>
      </c>
      <c r="O47" s="168"/>
      <c r="P47" s="168"/>
      <c r="Q47" s="142" t="s">
        <v>327</v>
      </c>
      <c r="R47" s="168">
        <v>369</v>
      </c>
      <c r="S47" s="168">
        <v>646</v>
      </c>
      <c r="T47" s="168">
        <v>67</v>
      </c>
      <c r="U47" s="168">
        <v>192</v>
      </c>
      <c r="V47" s="190" t="s">
        <v>437</v>
      </c>
      <c r="W47" s="190" t="s">
        <v>438</v>
      </c>
      <c r="X47" s="183" t="s">
        <v>190</v>
      </c>
      <c r="Y47" s="183" t="s">
        <v>190</v>
      </c>
      <c r="Z47" s="183" t="s">
        <v>439</v>
      </c>
      <c r="AA47" s="183" t="s">
        <v>440</v>
      </c>
      <c r="AB47" s="142"/>
    </row>
    <row r="48" s="131" customFormat="1" ht="105" spans="1:28">
      <c r="A48" s="138">
        <v>44</v>
      </c>
      <c r="B48" s="139" t="s">
        <v>219</v>
      </c>
      <c r="C48" s="150" t="s">
        <v>441</v>
      </c>
      <c r="D48" s="152" t="s">
        <v>88</v>
      </c>
      <c r="E48" s="142" t="s">
        <v>222</v>
      </c>
      <c r="F48" s="169" t="s">
        <v>245</v>
      </c>
      <c r="G48" s="142" t="s">
        <v>442</v>
      </c>
      <c r="H48" s="144">
        <v>44652</v>
      </c>
      <c r="I48" s="144">
        <v>44835</v>
      </c>
      <c r="J48" s="142"/>
      <c r="K48" s="149" t="s">
        <v>90</v>
      </c>
      <c r="L48" s="142">
        <v>750</v>
      </c>
      <c r="M48" s="142">
        <v>750</v>
      </c>
      <c r="N48" s="142"/>
      <c r="O48" s="142"/>
      <c r="P48" s="142"/>
      <c r="Q48" s="142" t="s">
        <v>420</v>
      </c>
      <c r="R48" s="142">
        <v>241</v>
      </c>
      <c r="S48" s="142">
        <v>634</v>
      </c>
      <c r="T48" s="142">
        <v>68</v>
      </c>
      <c r="U48" s="142">
        <v>207</v>
      </c>
      <c r="V48" s="149" t="s">
        <v>443</v>
      </c>
      <c r="W48" s="149" t="s">
        <v>444</v>
      </c>
      <c r="X48" s="143" t="s">
        <v>28</v>
      </c>
      <c r="Y48" s="143" t="s">
        <v>60</v>
      </c>
      <c r="Z48" s="198" t="s">
        <v>61</v>
      </c>
      <c r="AA48" s="198">
        <v>15934260717</v>
      </c>
      <c r="AB48" s="142"/>
    </row>
    <row r="49" s="131" customFormat="1" ht="51" customHeight="1" spans="1:28">
      <c r="A49" s="138">
        <v>45</v>
      </c>
      <c r="B49" s="139" t="s">
        <v>219</v>
      </c>
      <c r="C49" s="148" t="s">
        <v>445</v>
      </c>
      <c r="D49" s="170" t="s">
        <v>123</v>
      </c>
      <c r="E49" s="142" t="s">
        <v>222</v>
      </c>
      <c r="F49" s="164" t="s">
        <v>324</v>
      </c>
      <c r="G49" s="142" t="s">
        <v>124</v>
      </c>
      <c r="H49" s="144">
        <v>44652</v>
      </c>
      <c r="I49" s="144">
        <v>44774</v>
      </c>
      <c r="J49" s="143"/>
      <c r="K49" s="190" t="s">
        <v>125</v>
      </c>
      <c r="L49" s="168">
        <v>30</v>
      </c>
      <c r="M49" s="168">
        <v>30</v>
      </c>
      <c r="N49" s="142"/>
      <c r="O49" s="142"/>
      <c r="P49" s="142"/>
      <c r="Q49" s="142" t="s">
        <v>327</v>
      </c>
      <c r="R49" s="142">
        <v>234</v>
      </c>
      <c r="S49" s="142">
        <v>609</v>
      </c>
      <c r="T49" s="142">
        <v>93</v>
      </c>
      <c r="U49" s="142">
        <v>246</v>
      </c>
      <c r="V49" s="181" t="s">
        <v>446</v>
      </c>
      <c r="W49" s="181" t="s">
        <v>126</v>
      </c>
      <c r="X49" s="143" t="s">
        <v>134</v>
      </c>
      <c r="Y49" s="143" t="s">
        <v>60</v>
      </c>
      <c r="Z49" s="198" t="s">
        <v>61</v>
      </c>
      <c r="AA49" s="198">
        <v>15934260728</v>
      </c>
      <c r="AB49" s="142"/>
    </row>
    <row r="50" s="131" customFormat="1" ht="42" spans="1:28">
      <c r="A50" s="138">
        <v>46</v>
      </c>
      <c r="B50" s="139" t="s">
        <v>219</v>
      </c>
      <c r="C50" s="150" t="s">
        <v>447</v>
      </c>
      <c r="D50" s="165" t="s">
        <v>56</v>
      </c>
      <c r="E50" s="142" t="s">
        <v>434</v>
      </c>
      <c r="F50" s="142" t="s">
        <v>245</v>
      </c>
      <c r="G50" s="142" t="s">
        <v>57</v>
      </c>
      <c r="H50" s="144">
        <v>44652</v>
      </c>
      <c r="I50" s="144">
        <v>44743</v>
      </c>
      <c r="J50" s="143"/>
      <c r="K50" s="181" t="s">
        <v>58</v>
      </c>
      <c r="L50" s="168">
        <v>60</v>
      </c>
      <c r="M50" s="142">
        <v>60</v>
      </c>
      <c r="N50" s="142"/>
      <c r="O50" s="142"/>
      <c r="P50" s="142"/>
      <c r="Q50" s="142" t="s">
        <v>420</v>
      </c>
      <c r="R50" s="142">
        <v>84</v>
      </c>
      <c r="S50" s="142">
        <v>223</v>
      </c>
      <c r="T50" s="142">
        <v>13</v>
      </c>
      <c r="U50" s="142">
        <v>50</v>
      </c>
      <c r="V50" s="181" t="s">
        <v>448</v>
      </c>
      <c r="W50" s="181" t="s">
        <v>449</v>
      </c>
      <c r="X50" s="143" t="s">
        <v>60</v>
      </c>
      <c r="Y50" s="143" t="s">
        <v>60</v>
      </c>
      <c r="Z50" s="198" t="s">
        <v>61</v>
      </c>
      <c r="AA50" s="198">
        <v>15934260719</v>
      </c>
      <c r="AB50" s="142"/>
    </row>
    <row r="51" s="131" customFormat="1" ht="73.5" spans="1:28">
      <c r="A51" s="138">
        <v>47</v>
      </c>
      <c r="B51" s="139" t="s">
        <v>258</v>
      </c>
      <c r="C51" s="150" t="s">
        <v>450</v>
      </c>
      <c r="D51" s="152" t="s">
        <v>451</v>
      </c>
      <c r="E51" s="142" t="s">
        <v>222</v>
      </c>
      <c r="F51" s="169" t="s">
        <v>245</v>
      </c>
      <c r="G51" s="142" t="s">
        <v>442</v>
      </c>
      <c r="H51" s="144">
        <v>45017</v>
      </c>
      <c r="I51" s="144">
        <v>45200</v>
      </c>
      <c r="J51" s="142"/>
      <c r="K51" s="149" t="s">
        <v>452</v>
      </c>
      <c r="L51" s="142">
        <v>680</v>
      </c>
      <c r="M51" s="142">
        <v>680</v>
      </c>
      <c r="N51" s="142"/>
      <c r="O51" s="142"/>
      <c r="P51" s="142"/>
      <c r="Q51" s="142" t="s">
        <v>420</v>
      </c>
      <c r="R51" s="142">
        <v>241</v>
      </c>
      <c r="S51" s="142">
        <v>634</v>
      </c>
      <c r="T51" s="142">
        <v>68</v>
      </c>
      <c r="U51" s="142">
        <v>207</v>
      </c>
      <c r="V51" s="149" t="s">
        <v>453</v>
      </c>
      <c r="W51" s="149" t="s">
        <v>444</v>
      </c>
      <c r="X51" s="143" t="s">
        <v>28</v>
      </c>
      <c r="Y51" s="143" t="s">
        <v>60</v>
      </c>
      <c r="Z51" s="198" t="s">
        <v>61</v>
      </c>
      <c r="AA51" s="198">
        <v>15934260717</v>
      </c>
      <c r="AB51" s="142"/>
    </row>
    <row r="52" s="131" customFormat="1" ht="73.5" spans="1:28">
      <c r="A52" s="138">
        <v>48</v>
      </c>
      <c r="B52" s="139" t="s">
        <v>287</v>
      </c>
      <c r="C52" s="150" t="s">
        <v>454</v>
      </c>
      <c r="D52" s="152" t="s">
        <v>455</v>
      </c>
      <c r="E52" s="142" t="s">
        <v>222</v>
      </c>
      <c r="F52" s="169" t="s">
        <v>245</v>
      </c>
      <c r="G52" s="142" t="s">
        <v>442</v>
      </c>
      <c r="H52" s="144">
        <v>45383</v>
      </c>
      <c r="I52" s="144">
        <v>45566</v>
      </c>
      <c r="J52" s="142"/>
      <c r="K52" s="149" t="s">
        <v>456</v>
      </c>
      <c r="L52" s="142">
        <v>660</v>
      </c>
      <c r="M52" s="142">
        <v>660</v>
      </c>
      <c r="N52" s="142"/>
      <c r="O52" s="142"/>
      <c r="P52" s="142"/>
      <c r="Q52" s="142" t="s">
        <v>420</v>
      </c>
      <c r="R52" s="142">
        <v>241</v>
      </c>
      <c r="S52" s="142">
        <v>634</v>
      </c>
      <c r="T52" s="142">
        <v>68</v>
      </c>
      <c r="U52" s="142">
        <v>207</v>
      </c>
      <c r="V52" s="149" t="s">
        <v>453</v>
      </c>
      <c r="W52" s="149" t="s">
        <v>444</v>
      </c>
      <c r="X52" s="143" t="s">
        <v>28</v>
      </c>
      <c r="Y52" s="143" t="s">
        <v>60</v>
      </c>
      <c r="Z52" s="198" t="s">
        <v>61</v>
      </c>
      <c r="AA52" s="198">
        <v>15934260717</v>
      </c>
      <c r="AB52" s="142"/>
    </row>
    <row r="53" s="131" customFormat="1" ht="52.5" spans="1:28">
      <c r="A53" s="138">
        <v>49</v>
      </c>
      <c r="B53" s="139" t="s">
        <v>219</v>
      </c>
      <c r="C53" s="150" t="s">
        <v>457</v>
      </c>
      <c r="D53" s="152" t="s">
        <v>458</v>
      </c>
      <c r="E53" s="142" t="s">
        <v>222</v>
      </c>
      <c r="F53" s="169" t="s">
        <v>245</v>
      </c>
      <c r="G53" s="142" t="s">
        <v>459</v>
      </c>
      <c r="H53" s="144">
        <v>44652</v>
      </c>
      <c r="I53" s="144">
        <v>44835</v>
      </c>
      <c r="J53" s="142"/>
      <c r="K53" s="149" t="s">
        <v>460</v>
      </c>
      <c r="L53" s="142">
        <v>400</v>
      </c>
      <c r="M53" s="142">
        <v>400</v>
      </c>
      <c r="N53" s="142"/>
      <c r="O53" s="142"/>
      <c r="P53" s="142"/>
      <c r="Q53" s="142" t="s">
        <v>461</v>
      </c>
      <c r="R53" s="142">
        <v>221</v>
      </c>
      <c r="S53" s="142">
        <v>596</v>
      </c>
      <c r="T53" s="142">
        <v>65</v>
      </c>
      <c r="U53" s="142">
        <v>181</v>
      </c>
      <c r="V53" s="149" t="s">
        <v>462</v>
      </c>
      <c r="W53" s="149" t="s">
        <v>463</v>
      </c>
      <c r="X53" s="143" t="s">
        <v>66</v>
      </c>
      <c r="Y53" s="143" t="s">
        <v>60</v>
      </c>
      <c r="Z53" s="198" t="s">
        <v>61</v>
      </c>
      <c r="AA53" s="198">
        <v>15934260717</v>
      </c>
      <c r="AB53" s="142"/>
    </row>
    <row r="54" s="131" customFormat="1" ht="56" customHeight="1" spans="1:28">
      <c r="A54" s="138">
        <v>50</v>
      </c>
      <c r="B54" s="139" t="s">
        <v>258</v>
      </c>
      <c r="C54" s="150" t="s">
        <v>464</v>
      </c>
      <c r="D54" s="152" t="s">
        <v>458</v>
      </c>
      <c r="E54" s="142" t="s">
        <v>222</v>
      </c>
      <c r="F54" s="169" t="s">
        <v>245</v>
      </c>
      <c r="G54" s="142" t="s">
        <v>465</v>
      </c>
      <c r="H54" s="144">
        <v>45017</v>
      </c>
      <c r="I54" s="144">
        <v>45200</v>
      </c>
      <c r="J54" s="142"/>
      <c r="K54" s="149" t="s">
        <v>466</v>
      </c>
      <c r="L54" s="142">
        <v>400</v>
      </c>
      <c r="M54" s="142">
        <v>400</v>
      </c>
      <c r="N54" s="142"/>
      <c r="O54" s="142"/>
      <c r="P54" s="142"/>
      <c r="Q54" s="142" t="s">
        <v>461</v>
      </c>
      <c r="R54" s="142">
        <v>417</v>
      </c>
      <c r="S54" s="142">
        <v>1057</v>
      </c>
      <c r="T54" s="142">
        <v>154</v>
      </c>
      <c r="U54" s="142">
        <v>400</v>
      </c>
      <c r="V54" s="149" t="s">
        <v>462</v>
      </c>
      <c r="W54" s="149" t="s">
        <v>463</v>
      </c>
      <c r="X54" s="143" t="s">
        <v>66</v>
      </c>
      <c r="Y54" s="143" t="s">
        <v>60</v>
      </c>
      <c r="Z54" s="198" t="s">
        <v>61</v>
      </c>
      <c r="AA54" s="198">
        <v>15934260717</v>
      </c>
      <c r="AB54" s="142"/>
    </row>
    <row r="55" s="134" customFormat="1" ht="55" customHeight="1" spans="1:28">
      <c r="A55" s="138">
        <v>51</v>
      </c>
      <c r="B55" s="171" t="s">
        <v>287</v>
      </c>
      <c r="C55" s="226" t="s">
        <v>467</v>
      </c>
      <c r="D55" s="173" t="s">
        <v>468</v>
      </c>
      <c r="E55" s="142" t="s">
        <v>222</v>
      </c>
      <c r="F55" s="174" t="s">
        <v>351</v>
      </c>
      <c r="G55" s="174" t="s">
        <v>469</v>
      </c>
      <c r="H55" s="144">
        <v>45371</v>
      </c>
      <c r="I55" s="144">
        <v>45646</v>
      </c>
      <c r="J55" s="174"/>
      <c r="K55" s="191" t="s">
        <v>470</v>
      </c>
      <c r="L55" s="174">
        <v>1000</v>
      </c>
      <c r="M55" s="174"/>
      <c r="N55" s="174">
        <v>1000</v>
      </c>
      <c r="O55" s="174"/>
      <c r="P55" s="174"/>
      <c r="Q55" s="174" t="s">
        <v>347</v>
      </c>
      <c r="R55" s="174">
        <v>433</v>
      </c>
      <c r="S55" s="174">
        <v>1284</v>
      </c>
      <c r="T55" s="196">
        <v>108</v>
      </c>
      <c r="U55" s="196">
        <v>267</v>
      </c>
      <c r="V55" s="191" t="s">
        <v>471</v>
      </c>
      <c r="W55" s="191" t="s">
        <v>472</v>
      </c>
      <c r="X55" s="174" t="s">
        <v>473</v>
      </c>
      <c r="Y55" s="174" t="s">
        <v>190</v>
      </c>
      <c r="Z55" s="174" t="s">
        <v>170</v>
      </c>
      <c r="AA55" s="174">
        <v>13994118350</v>
      </c>
      <c r="AB55" s="174"/>
    </row>
    <row r="56" s="134" customFormat="1" ht="55" customHeight="1" spans="1:28">
      <c r="A56" s="138">
        <v>52</v>
      </c>
      <c r="B56" s="171" t="s">
        <v>219</v>
      </c>
      <c r="C56" s="226" t="s">
        <v>474</v>
      </c>
      <c r="D56" s="173" t="s">
        <v>165</v>
      </c>
      <c r="E56" s="174" t="s">
        <v>222</v>
      </c>
      <c r="F56" s="174" t="s">
        <v>351</v>
      </c>
      <c r="G56" s="174" t="s">
        <v>166</v>
      </c>
      <c r="H56" s="144">
        <v>44640</v>
      </c>
      <c r="I56" s="144">
        <v>44915</v>
      </c>
      <c r="J56" s="174"/>
      <c r="K56" s="191" t="s">
        <v>167</v>
      </c>
      <c r="L56" s="174">
        <v>1500</v>
      </c>
      <c r="M56" s="174"/>
      <c r="N56" s="174">
        <v>1500</v>
      </c>
      <c r="O56" s="174"/>
      <c r="P56" s="174"/>
      <c r="Q56" s="142" t="s">
        <v>347</v>
      </c>
      <c r="R56" s="174">
        <v>819</v>
      </c>
      <c r="S56" s="174">
        <v>510</v>
      </c>
      <c r="T56" s="174">
        <v>1</v>
      </c>
      <c r="U56" s="174">
        <v>4</v>
      </c>
      <c r="V56" s="191" t="s">
        <v>471</v>
      </c>
      <c r="W56" s="191" t="s">
        <v>475</v>
      </c>
      <c r="X56" s="174" t="s">
        <v>473</v>
      </c>
      <c r="Y56" s="174" t="s">
        <v>169</v>
      </c>
      <c r="Z56" s="174" t="s">
        <v>170</v>
      </c>
      <c r="AA56" s="174">
        <v>13994118350</v>
      </c>
      <c r="AB56" s="174"/>
    </row>
    <row r="57" s="134" customFormat="1" ht="55" customHeight="1" spans="1:28">
      <c r="A57" s="138">
        <v>53</v>
      </c>
      <c r="B57" s="171" t="s">
        <v>258</v>
      </c>
      <c r="C57" s="175" t="s">
        <v>476</v>
      </c>
      <c r="D57" s="176" t="s">
        <v>477</v>
      </c>
      <c r="E57" s="174" t="s">
        <v>222</v>
      </c>
      <c r="F57" s="174" t="s">
        <v>351</v>
      </c>
      <c r="G57" s="174" t="s">
        <v>478</v>
      </c>
      <c r="H57" s="144">
        <v>45005</v>
      </c>
      <c r="I57" s="144">
        <v>45280</v>
      </c>
      <c r="J57" s="174"/>
      <c r="K57" s="191" t="s">
        <v>479</v>
      </c>
      <c r="L57" s="174">
        <v>700</v>
      </c>
      <c r="M57" s="174"/>
      <c r="N57" s="174">
        <v>700</v>
      </c>
      <c r="O57" s="174"/>
      <c r="P57" s="174"/>
      <c r="Q57" s="174" t="s">
        <v>347</v>
      </c>
      <c r="R57" s="174">
        <v>36152</v>
      </c>
      <c r="S57" s="174">
        <v>83927</v>
      </c>
      <c r="T57" s="174">
        <v>9848</v>
      </c>
      <c r="U57" s="174">
        <v>24382</v>
      </c>
      <c r="V57" s="191" t="s">
        <v>480</v>
      </c>
      <c r="W57" s="191" t="s">
        <v>481</v>
      </c>
      <c r="X57" s="174" t="s">
        <v>473</v>
      </c>
      <c r="Y57" s="174" t="s">
        <v>482</v>
      </c>
      <c r="Z57" s="174" t="s">
        <v>170</v>
      </c>
      <c r="AA57" s="174">
        <v>13994118350</v>
      </c>
      <c r="AB57" s="174"/>
    </row>
    <row r="58" s="134" customFormat="1" ht="73.5" spans="1:28">
      <c r="A58" s="138">
        <v>54</v>
      </c>
      <c r="B58" s="139" t="s">
        <v>219</v>
      </c>
      <c r="C58" s="225" t="s">
        <v>483</v>
      </c>
      <c r="D58" s="158" t="s">
        <v>92</v>
      </c>
      <c r="E58" s="155" t="s">
        <v>222</v>
      </c>
      <c r="F58" s="155" t="s">
        <v>245</v>
      </c>
      <c r="G58" s="162" t="s">
        <v>93</v>
      </c>
      <c r="H58" s="144">
        <v>44671</v>
      </c>
      <c r="I58" s="144">
        <v>44885</v>
      </c>
      <c r="J58" s="183"/>
      <c r="K58" s="192" t="s">
        <v>484</v>
      </c>
      <c r="L58" s="174">
        <v>300</v>
      </c>
      <c r="M58" s="142">
        <v>300</v>
      </c>
      <c r="N58" s="142"/>
      <c r="O58" s="142"/>
      <c r="P58" s="142"/>
      <c r="Q58" s="142" t="s">
        <v>226</v>
      </c>
      <c r="R58" s="174">
        <v>50</v>
      </c>
      <c r="S58" s="174">
        <v>110</v>
      </c>
      <c r="T58" s="142">
        <v>30</v>
      </c>
      <c r="U58" s="168">
        <v>80</v>
      </c>
      <c r="V58" s="191" t="s">
        <v>485</v>
      </c>
      <c r="W58" s="184" t="s">
        <v>486</v>
      </c>
      <c r="X58" s="183" t="s">
        <v>487</v>
      </c>
      <c r="Y58" s="183" t="s">
        <v>487</v>
      </c>
      <c r="Z58" s="183" t="s">
        <v>97</v>
      </c>
      <c r="AA58" s="183" t="s">
        <v>488</v>
      </c>
      <c r="AB58" s="142"/>
    </row>
    <row r="59" s="135" customFormat="1" ht="31.5" spans="1:28">
      <c r="A59" s="138">
        <v>55</v>
      </c>
      <c r="B59" s="177" t="s">
        <v>287</v>
      </c>
      <c r="C59" s="150" t="s">
        <v>489</v>
      </c>
      <c r="D59" s="168" t="s">
        <v>490</v>
      </c>
      <c r="E59" s="142" t="s">
        <v>491</v>
      </c>
      <c r="F59" s="142" t="s">
        <v>245</v>
      </c>
      <c r="G59" s="142" t="s">
        <v>492</v>
      </c>
      <c r="H59" s="144">
        <v>45413</v>
      </c>
      <c r="I59" s="144">
        <v>45656</v>
      </c>
      <c r="J59" s="143"/>
      <c r="K59" s="181" t="s">
        <v>493</v>
      </c>
      <c r="L59" s="168">
        <v>300</v>
      </c>
      <c r="M59" s="142">
        <v>300</v>
      </c>
      <c r="N59" s="142"/>
      <c r="O59" s="142"/>
      <c r="P59" s="142"/>
      <c r="Q59" s="142" t="s">
        <v>232</v>
      </c>
      <c r="R59" s="142">
        <v>214</v>
      </c>
      <c r="S59" s="142">
        <v>464</v>
      </c>
      <c r="T59" s="142">
        <v>44</v>
      </c>
      <c r="U59" s="142">
        <v>110</v>
      </c>
      <c r="V59" s="143" t="s">
        <v>494</v>
      </c>
      <c r="W59" s="143" t="s">
        <v>495</v>
      </c>
      <c r="X59" s="143" t="s">
        <v>496</v>
      </c>
      <c r="Y59" s="143" t="s">
        <v>497</v>
      </c>
      <c r="Z59" s="143" t="s">
        <v>498</v>
      </c>
      <c r="AA59" s="143" t="s">
        <v>499</v>
      </c>
      <c r="AB59" s="199"/>
    </row>
    <row r="60" s="135" customFormat="1" ht="42" spans="1:28">
      <c r="A60" s="138">
        <v>56</v>
      </c>
      <c r="B60" s="177" t="s">
        <v>219</v>
      </c>
      <c r="C60" s="227" t="s">
        <v>500</v>
      </c>
      <c r="D60" s="179" t="s">
        <v>501</v>
      </c>
      <c r="E60" s="142" t="s">
        <v>321</v>
      </c>
      <c r="F60" s="142" t="s">
        <v>245</v>
      </c>
      <c r="G60" s="142" t="s">
        <v>75</v>
      </c>
      <c r="H60" s="144">
        <v>44621</v>
      </c>
      <c r="I60" s="144">
        <v>44864</v>
      </c>
      <c r="J60" s="142"/>
      <c r="K60" s="190" t="s">
        <v>502</v>
      </c>
      <c r="L60" s="174">
        <f t="shared" ref="L60:L69" si="0">SUM(M60:O60)</f>
        <v>407.4675</v>
      </c>
      <c r="M60" s="142">
        <v>407.4675</v>
      </c>
      <c r="N60" s="142"/>
      <c r="O60" s="142"/>
      <c r="P60" s="142"/>
      <c r="Q60" s="142" t="s">
        <v>461</v>
      </c>
      <c r="R60" s="174"/>
      <c r="S60" s="174">
        <v>1000</v>
      </c>
      <c r="T60" s="174"/>
      <c r="U60" s="174">
        <v>1500</v>
      </c>
      <c r="V60" s="149" t="s">
        <v>503</v>
      </c>
      <c r="W60" s="149" t="s">
        <v>504</v>
      </c>
      <c r="X60" s="143" t="s">
        <v>175</v>
      </c>
      <c r="Y60" s="143" t="s">
        <v>175</v>
      </c>
      <c r="Z60" s="143" t="s">
        <v>181</v>
      </c>
      <c r="AA60" s="143">
        <v>13903505824</v>
      </c>
      <c r="AB60" s="199"/>
    </row>
    <row r="61" s="135" customFormat="1" ht="42" spans="1:28">
      <c r="A61" s="138">
        <v>57</v>
      </c>
      <c r="B61" s="177" t="s">
        <v>219</v>
      </c>
      <c r="C61" s="227" t="s">
        <v>505</v>
      </c>
      <c r="D61" s="179" t="s">
        <v>506</v>
      </c>
      <c r="E61" s="142" t="s">
        <v>321</v>
      </c>
      <c r="F61" s="142" t="s">
        <v>245</v>
      </c>
      <c r="G61" s="142" t="s">
        <v>507</v>
      </c>
      <c r="H61" s="144">
        <v>44640</v>
      </c>
      <c r="I61" s="144">
        <v>44742</v>
      </c>
      <c r="J61" s="142"/>
      <c r="K61" s="190" t="s">
        <v>508</v>
      </c>
      <c r="L61" s="174">
        <f t="shared" si="0"/>
        <v>174.34</v>
      </c>
      <c r="M61" s="142">
        <v>174.34</v>
      </c>
      <c r="N61" s="142"/>
      <c r="O61" s="142"/>
      <c r="P61" s="142"/>
      <c r="Q61" s="142" t="s">
        <v>347</v>
      </c>
      <c r="R61" s="142">
        <v>504</v>
      </c>
      <c r="S61" s="142">
        <v>1047</v>
      </c>
      <c r="T61" s="142">
        <v>102</v>
      </c>
      <c r="U61" s="142">
        <v>260</v>
      </c>
      <c r="V61" s="149" t="s">
        <v>509</v>
      </c>
      <c r="W61" s="149" t="s">
        <v>510</v>
      </c>
      <c r="X61" s="183" t="s">
        <v>84</v>
      </c>
      <c r="Y61" s="183" t="s">
        <v>84</v>
      </c>
      <c r="Z61" s="183" t="s">
        <v>85</v>
      </c>
      <c r="AA61" s="183" t="s">
        <v>511</v>
      </c>
      <c r="AB61" s="199"/>
    </row>
    <row r="62" s="135" customFormat="1" ht="41" customHeight="1" spans="1:28">
      <c r="A62" s="138">
        <v>58</v>
      </c>
      <c r="B62" s="177" t="s">
        <v>219</v>
      </c>
      <c r="C62" s="227" t="s">
        <v>512</v>
      </c>
      <c r="D62" s="179" t="s">
        <v>74</v>
      </c>
      <c r="E62" s="142" t="s">
        <v>321</v>
      </c>
      <c r="F62" s="142" t="s">
        <v>245</v>
      </c>
      <c r="G62" s="142" t="s">
        <v>75</v>
      </c>
      <c r="H62" s="144">
        <v>44621</v>
      </c>
      <c r="I62" s="144">
        <v>44742</v>
      </c>
      <c r="J62" s="183"/>
      <c r="K62" s="184" t="s">
        <v>76</v>
      </c>
      <c r="L62" s="174">
        <f t="shared" si="0"/>
        <v>100</v>
      </c>
      <c r="M62" s="168">
        <v>100</v>
      </c>
      <c r="N62" s="142"/>
      <c r="O62" s="142"/>
      <c r="P62" s="193"/>
      <c r="Q62" s="142" t="s">
        <v>232</v>
      </c>
      <c r="R62" s="183">
        <v>250</v>
      </c>
      <c r="S62" s="142">
        <v>625</v>
      </c>
      <c r="T62" s="142">
        <v>250</v>
      </c>
      <c r="U62" s="142">
        <v>625</v>
      </c>
      <c r="V62" s="149" t="s">
        <v>513</v>
      </c>
      <c r="W62" s="184" t="s">
        <v>514</v>
      </c>
      <c r="X62" s="143" t="s">
        <v>66</v>
      </c>
      <c r="Y62" s="183" t="s">
        <v>78</v>
      </c>
      <c r="Z62" s="183" t="s">
        <v>515</v>
      </c>
      <c r="AA62" s="183" t="s">
        <v>516</v>
      </c>
      <c r="AB62" s="199"/>
    </row>
    <row r="63" s="136" customFormat="1" ht="42" spans="1:28">
      <c r="A63" s="138">
        <v>59</v>
      </c>
      <c r="B63" s="177" t="s">
        <v>219</v>
      </c>
      <c r="C63" s="227" t="s">
        <v>517</v>
      </c>
      <c r="D63" s="179" t="s">
        <v>518</v>
      </c>
      <c r="E63" s="142" t="s">
        <v>321</v>
      </c>
      <c r="F63" s="142" t="s">
        <v>245</v>
      </c>
      <c r="G63" s="142" t="s">
        <v>81</v>
      </c>
      <c r="H63" s="144">
        <v>44562</v>
      </c>
      <c r="I63" s="144">
        <v>44742</v>
      </c>
      <c r="J63" s="142"/>
      <c r="K63" s="168" t="s">
        <v>82</v>
      </c>
      <c r="L63" s="174">
        <f t="shared" si="0"/>
        <v>297</v>
      </c>
      <c r="M63" s="142">
        <v>297</v>
      </c>
      <c r="N63" s="142"/>
      <c r="O63" s="142"/>
      <c r="P63" s="142"/>
      <c r="Q63" s="142" t="s">
        <v>461</v>
      </c>
      <c r="R63" s="142">
        <v>400</v>
      </c>
      <c r="S63" s="142"/>
      <c r="T63" s="142">
        <v>300</v>
      </c>
      <c r="U63" s="142"/>
      <c r="V63" s="149" t="s">
        <v>83</v>
      </c>
      <c r="W63" s="142" t="s">
        <v>519</v>
      </c>
      <c r="X63" s="143" t="s">
        <v>84</v>
      </c>
      <c r="Y63" s="143" t="s">
        <v>84</v>
      </c>
      <c r="Z63" s="143" t="s">
        <v>85</v>
      </c>
      <c r="AA63" s="143" t="s">
        <v>511</v>
      </c>
      <c r="AB63" s="177"/>
    </row>
    <row r="64" s="135" customFormat="1" ht="42" spans="1:28">
      <c r="A64" s="138">
        <v>60</v>
      </c>
      <c r="B64" s="177" t="s">
        <v>219</v>
      </c>
      <c r="C64" s="150" t="s">
        <v>520</v>
      </c>
      <c r="D64" s="168" t="s">
        <v>521</v>
      </c>
      <c r="E64" s="142" t="s">
        <v>321</v>
      </c>
      <c r="F64" s="142" t="s">
        <v>245</v>
      </c>
      <c r="G64" s="142" t="s">
        <v>81</v>
      </c>
      <c r="H64" s="144">
        <v>44562</v>
      </c>
      <c r="I64" s="144">
        <v>44864</v>
      </c>
      <c r="J64" s="143"/>
      <c r="K64" s="190" t="s">
        <v>87</v>
      </c>
      <c r="L64" s="174">
        <f t="shared" si="0"/>
        <v>1364</v>
      </c>
      <c r="M64" s="142"/>
      <c r="N64" s="142">
        <v>1364</v>
      </c>
      <c r="O64" s="142"/>
      <c r="P64" s="142"/>
      <c r="Q64" s="142" t="s">
        <v>461</v>
      </c>
      <c r="R64" s="142">
        <v>400</v>
      </c>
      <c r="S64" s="142"/>
      <c r="T64" s="142">
        <v>300</v>
      </c>
      <c r="U64" s="142"/>
      <c r="V64" s="149" t="s">
        <v>83</v>
      </c>
      <c r="W64" s="142" t="s">
        <v>519</v>
      </c>
      <c r="X64" s="143" t="s">
        <v>84</v>
      </c>
      <c r="Y64" s="143" t="s">
        <v>84</v>
      </c>
      <c r="Z64" s="143" t="s">
        <v>85</v>
      </c>
      <c r="AA64" s="143" t="s">
        <v>511</v>
      </c>
      <c r="AB64" s="199"/>
    </row>
    <row r="65" s="135" customFormat="1" ht="31.5" spans="1:28">
      <c r="A65" s="138">
        <v>61</v>
      </c>
      <c r="B65" s="177" t="s">
        <v>219</v>
      </c>
      <c r="C65" s="227" t="s">
        <v>522</v>
      </c>
      <c r="D65" s="179" t="s">
        <v>523</v>
      </c>
      <c r="E65" s="142" t="s">
        <v>321</v>
      </c>
      <c r="F65" s="142" t="s">
        <v>245</v>
      </c>
      <c r="G65" s="183" t="s">
        <v>75</v>
      </c>
      <c r="H65" s="144">
        <v>44581</v>
      </c>
      <c r="I65" s="144">
        <v>44737</v>
      </c>
      <c r="J65" s="183"/>
      <c r="K65" s="184" t="s">
        <v>524</v>
      </c>
      <c r="L65" s="174">
        <f t="shared" si="0"/>
        <v>133</v>
      </c>
      <c r="M65" s="142">
        <v>133</v>
      </c>
      <c r="N65" s="142"/>
      <c r="O65" s="142"/>
      <c r="P65" s="190"/>
      <c r="Q65" s="190" t="s">
        <v>525</v>
      </c>
      <c r="R65" s="183">
        <v>1988</v>
      </c>
      <c r="S65" s="142">
        <v>4948</v>
      </c>
      <c r="T65" s="142">
        <v>1988</v>
      </c>
      <c r="U65" s="142">
        <v>4948</v>
      </c>
      <c r="V65" s="184" t="s">
        <v>526</v>
      </c>
      <c r="W65" s="184" t="s">
        <v>527</v>
      </c>
      <c r="X65" s="205" t="s">
        <v>175</v>
      </c>
      <c r="Y65" s="205" t="s">
        <v>175</v>
      </c>
      <c r="Z65" s="155" t="s">
        <v>181</v>
      </c>
      <c r="AA65" s="155">
        <v>13903505824</v>
      </c>
      <c r="AB65" s="199"/>
    </row>
    <row r="66" s="135" customFormat="1" ht="42" spans="1:28">
      <c r="A66" s="138">
        <v>62</v>
      </c>
      <c r="B66" s="177" t="s">
        <v>219</v>
      </c>
      <c r="C66" s="227" t="s">
        <v>528</v>
      </c>
      <c r="D66" s="179" t="s">
        <v>529</v>
      </c>
      <c r="E66" s="142" t="s">
        <v>321</v>
      </c>
      <c r="F66" s="142" t="s">
        <v>245</v>
      </c>
      <c r="G66" s="142" t="s">
        <v>24</v>
      </c>
      <c r="H66" s="144">
        <v>44581</v>
      </c>
      <c r="I66" s="144">
        <v>44737</v>
      </c>
      <c r="J66" s="143"/>
      <c r="K66" s="181" t="s">
        <v>530</v>
      </c>
      <c r="L66" s="174">
        <f t="shared" si="0"/>
        <v>400</v>
      </c>
      <c r="M66" s="142">
        <v>400</v>
      </c>
      <c r="N66" s="142"/>
      <c r="O66" s="142"/>
      <c r="P66" s="142"/>
      <c r="Q66" s="190" t="s">
        <v>525</v>
      </c>
      <c r="R66" s="142"/>
      <c r="S66" s="142">
        <v>1200</v>
      </c>
      <c r="T66" s="142"/>
      <c r="U66" s="142">
        <v>1200</v>
      </c>
      <c r="V66" s="149" t="s">
        <v>531</v>
      </c>
      <c r="W66" s="149" t="s">
        <v>532</v>
      </c>
      <c r="X66" s="143" t="s">
        <v>115</v>
      </c>
      <c r="Y66" s="143" t="s">
        <v>115</v>
      </c>
      <c r="Z66" s="143" t="s">
        <v>116</v>
      </c>
      <c r="AA66" s="143">
        <v>13133348751</v>
      </c>
      <c r="AB66" s="199"/>
    </row>
    <row r="67" s="135" customFormat="1" ht="31.5" spans="1:28">
      <c r="A67" s="138">
        <v>63</v>
      </c>
      <c r="B67" s="177" t="s">
        <v>219</v>
      </c>
      <c r="C67" s="227" t="s">
        <v>533</v>
      </c>
      <c r="D67" s="179" t="s">
        <v>534</v>
      </c>
      <c r="E67" s="142" t="s">
        <v>321</v>
      </c>
      <c r="F67" s="142" t="s">
        <v>324</v>
      </c>
      <c r="G67" s="142" t="s">
        <v>93</v>
      </c>
      <c r="H67" s="144">
        <v>44562</v>
      </c>
      <c r="I67" s="144">
        <v>44742</v>
      </c>
      <c r="J67" s="143"/>
      <c r="K67" s="181" t="s">
        <v>535</v>
      </c>
      <c r="L67" s="174">
        <f t="shared" si="0"/>
        <v>959.89</v>
      </c>
      <c r="M67" s="142"/>
      <c r="N67" s="142">
        <v>959.89</v>
      </c>
      <c r="O67" s="142"/>
      <c r="P67" s="142"/>
      <c r="Q67" s="142" t="s">
        <v>327</v>
      </c>
      <c r="R67" s="155">
        <v>1423</v>
      </c>
      <c r="S67" s="142">
        <v>2930</v>
      </c>
      <c r="T67" s="142"/>
      <c r="U67" s="142"/>
      <c r="V67" s="143" t="s">
        <v>536</v>
      </c>
      <c r="W67" s="149" t="s">
        <v>537</v>
      </c>
      <c r="X67" s="143" t="s">
        <v>190</v>
      </c>
      <c r="Y67" s="143" t="s">
        <v>190</v>
      </c>
      <c r="Z67" s="143" t="s">
        <v>538</v>
      </c>
      <c r="AA67" s="143" t="s">
        <v>539</v>
      </c>
      <c r="AB67" s="199"/>
    </row>
    <row r="68" s="135" customFormat="1" ht="52.5" spans="1:28">
      <c r="A68" s="138">
        <v>64</v>
      </c>
      <c r="B68" s="177" t="s">
        <v>219</v>
      </c>
      <c r="C68" s="227" t="s">
        <v>540</v>
      </c>
      <c r="D68" s="179" t="s">
        <v>541</v>
      </c>
      <c r="E68" s="142" t="s">
        <v>321</v>
      </c>
      <c r="F68" s="142" t="s">
        <v>351</v>
      </c>
      <c r="G68" s="142" t="s">
        <v>24</v>
      </c>
      <c r="H68" s="144">
        <v>44562</v>
      </c>
      <c r="I68" s="144">
        <v>44742</v>
      </c>
      <c r="J68" s="143"/>
      <c r="K68" s="204" t="s">
        <v>542</v>
      </c>
      <c r="L68" s="174">
        <f t="shared" si="0"/>
        <v>154.11</v>
      </c>
      <c r="M68" s="142"/>
      <c r="N68" s="142">
        <v>154.11</v>
      </c>
      <c r="O68" s="142"/>
      <c r="P68" s="142"/>
      <c r="Q68" s="142" t="s">
        <v>347</v>
      </c>
      <c r="R68" s="142">
        <v>10700</v>
      </c>
      <c r="S68" s="142">
        <v>23370</v>
      </c>
      <c r="T68" s="142">
        <v>10700</v>
      </c>
      <c r="U68" s="142">
        <v>23370</v>
      </c>
      <c r="V68" s="204" t="s">
        <v>543</v>
      </c>
      <c r="W68" s="149" t="s">
        <v>544</v>
      </c>
      <c r="X68" s="143" t="s">
        <v>115</v>
      </c>
      <c r="Y68" s="143" t="s">
        <v>29</v>
      </c>
      <c r="Z68" s="143" t="s">
        <v>116</v>
      </c>
      <c r="AA68" s="143">
        <v>13133348751</v>
      </c>
      <c r="AB68" s="199"/>
    </row>
    <row r="69" s="135" customFormat="1" ht="52.5" spans="1:28">
      <c r="A69" s="138">
        <v>65</v>
      </c>
      <c r="B69" s="177" t="s">
        <v>219</v>
      </c>
      <c r="C69" s="227" t="s">
        <v>545</v>
      </c>
      <c r="D69" s="179" t="s">
        <v>177</v>
      </c>
      <c r="E69" s="142" t="s">
        <v>321</v>
      </c>
      <c r="F69" s="142" t="s">
        <v>351</v>
      </c>
      <c r="G69" s="183" t="s">
        <v>178</v>
      </c>
      <c r="H69" s="144">
        <v>44562</v>
      </c>
      <c r="I69" s="144">
        <v>44737</v>
      </c>
      <c r="J69" s="183"/>
      <c r="K69" s="184" t="s">
        <v>179</v>
      </c>
      <c r="L69" s="174">
        <f t="shared" si="0"/>
        <v>51.85</v>
      </c>
      <c r="M69" s="142"/>
      <c r="N69" s="142">
        <v>51.85</v>
      </c>
      <c r="O69" s="142"/>
      <c r="P69" s="142"/>
      <c r="Q69" s="142" t="s">
        <v>347</v>
      </c>
      <c r="R69" s="155">
        <v>157</v>
      </c>
      <c r="S69" s="155">
        <v>375</v>
      </c>
      <c r="T69" s="155">
        <v>28</v>
      </c>
      <c r="U69" s="155">
        <v>74</v>
      </c>
      <c r="V69" s="204" t="s">
        <v>546</v>
      </c>
      <c r="W69" s="149" t="s">
        <v>547</v>
      </c>
      <c r="X69" s="143" t="s">
        <v>496</v>
      </c>
      <c r="Y69" s="143" t="s">
        <v>175</v>
      </c>
      <c r="Z69" s="143" t="s">
        <v>181</v>
      </c>
      <c r="AA69" s="143" t="s">
        <v>366</v>
      </c>
      <c r="AB69" s="199"/>
    </row>
    <row r="70" s="135" customFormat="1" ht="42" spans="1:28">
      <c r="A70" s="138">
        <v>66</v>
      </c>
      <c r="B70" s="177" t="s">
        <v>219</v>
      </c>
      <c r="C70" s="227" t="s">
        <v>548</v>
      </c>
      <c r="D70" s="179" t="s">
        <v>549</v>
      </c>
      <c r="E70" s="142" t="s">
        <v>321</v>
      </c>
      <c r="F70" s="142" t="s">
        <v>351</v>
      </c>
      <c r="G70" s="183" t="s">
        <v>550</v>
      </c>
      <c r="H70" s="144">
        <v>44317</v>
      </c>
      <c r="I70" s="144">
        <v>44494</v>
      </c>
      <c r="J70" s="142"/>
      <c r="K70" s="184" t="s">
        <v>551</v>
      </c>
      <c r="L70" s="174">
        <v>1442</v>
      </c>
      <c r="M70" s="142"/>
      <c r="N70" s="142">
        <v>1442</v>
      </c>
      <c r="O70" s="142"/>
      <c r="P70" s="190"/>
      <c r="Q70" s="142" t="s">
        <v>347</v>
      </c>
      <c r="R70" s="142">
        <v>84</v>
      </c>
      <c r="S70" s="155">
        <v>224</v>
      </c>
      <c r="T70" s="155">
        <v>13</v>
      </c>
      <c r="U70" s="155">
        <v>46</v>
      </c>
      <c r="V70" s="190" t="s">
        <v>552</v>
      </c>
      <c r="W70" s="149" t="s">
        <v>553</v>
      </c>
      <c r="X70" s="143" t="s">
        <v>60</v>
      </c>
      <c r="Y70" s="143" t="s">
        <v>60</v>
      </c>
      <c r="Z70" s="143" t="s">
        <v>61</v>
      </c>
      <c r="AA70" s="143" t="s">
        <v>554</v>
      </c>
      <c r="AB70" s="199"/>
    </row>
    <row r="71" s="135" customFormat="1" ht="31.5" spans="1:28">
      <c r="A71" s="138">
        <v>67</v>
      </c>
      <c r="B71" s="177" t="s">
        <v>219</v>
      </c>
      <c r="C71" s="227" t="s">
        <v>555</v>
      </c>
      <c r="D71" s="179" t="s">
        <v>556</v>
      </c>
      <c r="E71" s="142" t="s">
        <v>321</v>
      </c>
      <c r="F71" s="142" t="s">
        <v>351</v>
      </c>
      <c r="G71" s="183" t="s">
        <v>557</v>
      </c>
      <c r="H71" s="144">
        <v>44275</v>
      </c>
      <c r="I71" s="144">
        <v>44499</v>
      </c>
      <c r="J71" s="183"/>
      <c r="K71" s="184" t="s">
        <v>558</v>
      </c>
      <c r="L71" s="174">
        <v>26.0766</v>
      </c>
      <c r="M71" s="142"/>
      <c r="N71" s="142">
        <v>26.0766</v>
      </c>
      <c r="O71" s="142"/>
      <c r="P71" s="142"/>
      <c r="Q71" s="142" t="s">
        <v>347</v>
      </c>
      <c r="R71" s="155">
        <v>507</v>
      </c>
      <c r="S71" s="155">
        <v>1155</v>
      </c>
      <c r="T71" s="155">
        <v>145</v>
      </c>
      <c r="U71" s="155">
        <v>365</v>
      </c>
      <c r="V71" s="204" t="s">
        <v>559</v>
      </c>
      <c r="W71" s="149" t="s">
        <v>560</v>
      </c>
      <c r="X71" s="143" t="s">
        <v>190</v>
      </c>
      <c r="Y71" s="143" t="s">
        <v>190</v>
      </c>
      <c r="Z71" s="143" t="s">
        <v>538</v>
      </c>
      <c r="AA71" s="143" t="s">
        <v>539</v>
      </c>
      <c r="AB71" s="199"/>
    </row>
    <row r="72" s="135" customFormat="1" ht="42" spans="1:28">
      <c r="A72" s="138">
        <v>68</v>
      </c>
      <c r="B72" s="177" t="s">
        <v>219</v>
      </c>
      <c r="C72" s="227" t="s">
        <v>561</v>
      </c>
      <c r="D72" s="179" t="s">
        <v>562</v>
      </c>
      <c r="E72" s="142" t="s">
        <v>321</v>
      </c>
      <c r="F72" s="142" t="s">
        <v>351</v>
      </c>
      <c r="G72" s="183" t="s">
        <v>563</v>
      </c>
      <c r="H72" s="144">
        <v>44275</v>
      </c>
      <c r="I72" s="144">
        <v>44499</v>
      </c>
      <c r="J72" s="183"/>
      <c r="K72" s="184" t="s">
        <v>564</v>
      </c>
      <c r="L72" s="174">
        <v>56.9653</v>
      </c>
      <c r="M72" s="142"/>
      <c r="N72" s="142">
        <v>56.9653</v>
      </c>
      <c r="O72" s="142"/>
      <c r="P72" s="142"/>
      <c r="Q72" s="142" t="s">
        <v>347</v>
      </c>
      <c r="R72" s="155">
        <v>377</v>
      </c>
      <c r="S72" s="155">
        <v>901</v>
      </c>
      <c r="T72" s="155">
        <v>124</v>
      </c>
      <c r="U72" s="155">
        <v>316</v>
      </c>
      <c r="V72" s="204" t="s">
        <v>552</v>
      </c>
      <c r="W72" s="149" t="s">
        <v>565</v>
      </c>
      <c r="X72" s="143" t="s">
        <v>169</v>
      </c>
      <c r="Y72" s="143" t="s">
        <v>169</v>
      </c>
      <c r="Z72" s="143" t="s">
        <v>566</v>
      </c>
      <c r="AA72" s="143">
        <v>13935098791</v>
      </c>
      <c r="AB72" s="199"/>
    </row>
    <row r="73" s="135" customFormat="1" ht="33" customHeight="1" spans="1:28">
      <c r="A73" s="138">
        <v>69</v>
      </c>
      <c r="B73" s="177" t="s">
        <v>219</v>
      </c>
      <c r="C73" s="200" t="s">
        <v>567</v>
      </c>
      <c r="D73" s="154" t="s">
        <v>127</v>
      </c>
      <c r="E73" s="168" t="s">
        <v>222</v>
      </c>
      <c r="F73" s="168" t="s">
        <v>324</v>
      </c>
      <c r="G73" s="168" t="s">
        <v>128</v>
      </c>
      <c r="H73" s="144">
        <v>44621</v>
      </c>
      <c r="I73" s="144">
        <v>44561</v>
      </c>
      <c r="J73" s="143"/>
      <c r="K73" s="181" t="s">
        <v>129</v>
      </c>
      <c r="L73" s="168">
        <v>11</v>
      </c>
      <c r="M73" s="168"/>
      <c r="N73" s="142">
        <v>11</v>
      </c>
      <c r="O73" s="142"/>
      <c r="P73" s="142"/>
      <c r="Q73" s="142" t="s">
        <v>327</v>
      </c>
      <c r="R73" s="142">
        <v>208</v>
      </c>
      <c r="S73" s="142">
        <v>529</v>
      </c>
      <c r="T73" s="142">
        <v>64</v>
      </c>
      <c r="U73" s="142">
        <v>147</v>
      </c>
      <c r="V73" s="161" t="s">
        <v>568</v>
      </c>
      <c r="W73" s="181" t="s">
        <v>569</v>
      </c>
      <c r="X73" s="143" t="s">
        <v>54</v>
      </c>
      <c r="Y73" s="143" t="s">
        <v>54</v>
      </c>
      <c r="Z73" s="143" t="s">
        <v>55</v>
      </c>
      <c r="AA73" s="143" t="s">
        <v>366</v>
      </c>
      <c r="AB73" s="199"/>
    </row>
    <row r="74" s="134" customFormat="1" ht="52.5" spans="1:28">
      <c r="A74" s="142">
        <v>70</v>
      </c>
      <c r="B74" s="196" t="s">
        <v>219</v>
      </c>
      <c r="C74" s="200" t="s">
        <v>570</v>
      </c>
      <c r="D74" s="168" t="s">
        <v>571</v>
      </c>
      <c r="E74" s="155" t="s">
        <v>321</v>
      </c>
      <c r="F74" s="155" t="s">
        <v>245</v>
      </c>
      <c r="G74" s="142" t="s">
        <v>572</v>
      </c>
      <c r="H74" s="201">
        <v>44640</v>
      </c>
      <c r="I74" s="201">
        <v>44864</v>
      </c>
      <c r="J74" s="183"/>
      <c r="K74" s="184" t="s">
        <v>573</v>
      </c>
      <c r="L74" s="174">
        <v>72</v>
      </c>
      <c r="M74" s="142"/>
      <c r="N74" s="142">
        <v>72</v>
      </c>
      <c r="O74" s="142"/>
      <c r="P74" s="142"/>
      <c r="Q74" s="142" t="s">
        <v>248</v>
      </c>
      <c r="R74" s="155"/>
      <c r="S74" s="155"/>
      <c r="T74" s="155">
        <v>12</v>
      </c>
      <c r="U74" s="155"/>
      <c r="V74" s="204" t="s">
        <v>574</v>
      </c>
      <c r="W74" s="149" t="s">
        <v>575</v>
      </c>
      <c r="X74" s="183" t="s">
        <v>576</v>
      </c>
      <c r="Y74" s="183" t="s">
        <v>576</v>
      </c>
      <c r="Z74" s="183" t="s">
        <v>577</v>
      </c>
      <c r="AA74" s="183" t="s">
        <v>578</v>
      </c>
      <c r="AB74" s="206"/>
    </row>
    <row r="75" s="134" customFormat="1" ht="42" spans="1:28">
      <c r="A75" s="142">
        <v>71</v>
      </c>
      <c r="B75" s="196" t="s">
        <v>219</v>
      </c>
      <c r="C75" s="200" t="s">
        <v>579</v>
      </c>
      <c r="D75" s="168" t="s">
        <v>580</v>
      </c>
      <c r="E75" s="155" t="s">
        <v>321</v>
      </c>
      <c r="F75" s="155" t="s">
        <v>245</v>
      </c>
      <c r="G75" s="142" t="s">
        <v>43</v>
      </c>
      <c r="H75" s="201">
        <v>44645</v>
      </c>
      <c r="I75" s="201">
        <v>44864</v>
      </c>
      <c r="J75" s="183" t="s">
        <v>45</v>
      </c>
      <c r="K75" s="184" t="s">
        <v>44</v>
      </c>
      <c r="L75" s="174">
        <v>223.8517</v>
      </c>
      <c r="M75" s="142"/>
      <c r="N75" s="142">
        <v>223.8517</v>
      </c>
      <c r="O75" s="142"/>
      <c r="P75" s="142"/>
      <c r="Q75" s="142" t="s">
        <v>248</v>
      </c>
      <c r="R75" s="155">
        <v>412</v>
      </c>
      <c r="S75" s="155">
        <v>977</v>
      </c>
      <c r="T75" s="155">
        <v>412</v>
      </c>
      <c r="U75" s="155">
        <v>977</v>
      </c>
      <c r="V75" s="204" t="s">
        <v>581</v>
      </c>
      <c r="W75" s="149" t="s">
        <v>582</v>
      </c>
      <c r="X75" s="143" t="s">
        <v>28</v>
      </c>
      <c r="Y75" s="183" t="s">
        <v>28</v>
      </c>
      <c r="Z75" s="183" t="s">
        <v>30</v>
      </c>
      <c r="AA75" s="183">
        <v>13835016539</v>
      </c>
      <c r="AB75" s="206"/>
    </row>
    <row r="76" s="134" customFormat="1" ht="63" spans="1:28">
      <c r="A76" s="142">
        <v>72</v>
      </c>
      <c r="B76" s="196" t="s">
        <v>219</v>
      </c>
      <c r="C76" s="200" t="s">
        <v>583</v>
      </c>
      <c r="D76" s="168" t="s">
        <v>584</v>
      </c>
      <c r="E76" s="155" t="s">
        <v>321</v>
      </c>
      <c r="F76" s="155" t="s">
        <v>245</v>
      </c>
      <c r="G76" s="142" t="s">
        <v>24</v>
      </c>
      <c r="H76" s="201">
        <v>44646</v>
      </c>
      <c r="I76" s="201">
        <v>44864</v>
      </c>
      <c r="J76" s="143"/>
      <c r="K76" s="181" t="s">
        <v>585</v>
      </c>
      <c r="L76" s="168">
        <v>200</v>
      </c>
      <c r="M76" s="142"/>
      <c r="N76" s="142">
        <v>200</v>
      </c>
      <c r="O76" s="142"/>
      <c r="P76" s="142"/>
      <c r="Q76" s="142" t="s">
        <v>248</v>
      </c>
      <c r="R76" s="142"/>
      <c r="S76" s="142"/>
      <c r="T76" s="142">
        <v>890</v>
      </c>
      <c r="U76" s="142"/>
      <c r="V76" s="181" t="s">
        <v>49</v>
      </c>
      <c r="W76" s="181" t="s">
        <v>586</v>
      </c>
      <c r="X76" s="143" t="s">
        <v>28</v>
      </c>
      <c r="Y76" s="183" t="s">
        <v>28</v>
      </c>
      <c r="Z76" s="183" t="s">
        <v>30</v>
      </c>
      <c r="AA76" s="183">
        <v>13835016539</v>
      </c>
      <c r="AB76" s="206"/>
    </row>
    <row r="77" customFormat="1" ht="33" customHeight="1" spans="1:28">
      <c r="A77" s="27"/>
      <c r="B77" s="98"/>
      <c r="C77" s="202"/>
      <c r="D77" s="48"/>
      <c r="E77" s="48"/>
      <c r="F77" s="48"/>
      <c r="G77" s="48"/>
      <c r="H77" s="32"/>
      <c r="I77" s="32"/>
      <c r="J77" s="31"/>
      <c r="K77" s="47"/>
      <c r="L77" s="48"/>
      <c r="M77" s="48"/>
      <c r="N77" s="30"/>
      <c r="O77" s="30"/>
      <c r="P77" s="30"/>
      <c r="Q77" s="31"/>
      <c r="R77" s="30"/>
      <c r="S77" s="30"/>
      <c r="T77" s="30"/>
      <c r="U77" s="30"/>
      <c r="V77" s="41"/>
      <c r="W77" s="31"/>
      <c r="X77" s="31"/>
      <c r="Y77" s="31"/>
      <c r="Z77" s="31"/>
      <c r="AA77" s="31"/>
      <c r="AB77" s="207"/>
    </row>
    <row r="78" s="10" customFormat="1" ht="34" customHeight="1" spans="1:28">
      <c r="A78" s="89"/>
      <c r="B78" s="90"/>
      <c r="C78" s="203"/>
      <c r="D78" s="91" t="s">
        <v>21</v>
      </c>
      <c r="E78" s="92"/>
      <c r="F78" s="92"/>
      <c r="G78" s="92"/>
      <c r="H78" s="93"/>
      <c r="I78" s="93"/>
      <c r="J78" s="92"/>
      <c r="K78" s="97"/>
      <c r="L78" s="92">
        <f t="shared" ref="L78:P78" si="1">SUM(L5:L77)</f>
        <v>41466.2511</v>
      </c>
      <c r="M78" s="92">
        <f t="shared" si="1"/>
        <v>13682.6075</v>
      </c>
      <c r="N78" s="92">
        <f t="shared" si="1"/>
        <v>21243.1436</v>
      </c>
      <c r="O78" s="92">
        <f t="shared" si="1"/>
        <v>5910.5</v>
      </c>
      <c r="P78" s="92">
        <f t="shared" si="1"/>
        <v>630</v>
      </c>
      <c r="Q78" s="92"/>
      <c r="R78" s="92"/>
      <c r="S78" s="92"/>
      <c r="T78" s="92"/>
      <c r="U78" s="92"/>
      <c r="V78" s="97"/>
      <c r="W78" s="97"/>
      <c r="X78" s="92"/>
      <c r="Y78" s="92"/>
      <c r="Z78" s="92"/>
      <c r="AA78" s="174"/>
      <c r="AB78" s="174"/>
    </row>
  </sheetData>
  <autoFilter ref="A4:AC78">
    <extLst/>
  </autoFilter>
  <mergeCells count="23">
    <mergeCell ref="A1:AA1"/>
    <mergeCell ref="D2:AB2"/>
    <mergeCell ref="L3:P3"/>
    <mergeCell ref="R3:S3"/>
    <mergeCell ref="T3:U3"/>
    <mergeCell ref="A3:A4"/>
    <mergeCell ref="B3:B4"/>
    <mergeCell ref="D3:D4"/>
    <mergeCell ref="E3:E4"/>
    <mergeCell ref="F3:F4"/>
    <mergeCell ref="G3:G4"/>
    <mergeCell ref="H3:H4"/>
    <mergeCell ref="I3:I4"/>
    <mergeCell ref="J3:J4"/>
    <mergeCell ref="K3:K4"/>
    <mergeCell ref="Q3:Q4"/>
    <mergeCell ref="V3:V4"/>
    <mergeCell ref="W3:W4"/>
    <mergeCell ref="X3:X4"/>
    <mergeCell ref="Y3:Y4"/>
    <mergeCell ref="Z3:Z4"/>
    <mergeCell ref="AA3:AA4"/>
    <mergeCell ref="AB3:AB4"/>
  </mergeCells>
  <dataValidations count="3">
    <dataValidation type="list" allowBlank="1" showInputMessage="1" showErrorMessage="1" sqref="E5 E6 E7 E8 E9 E10 E11 E12 E15 E16 E17 E18 E19 E20 E21 E22 E23 E24 E25 E26 E27 E28 E29 E30 E31 E32 E33 E34 E35 E36 E37 E44 E46 E47 E50 E55 E56 E57 E58 E59 E68 E69 E73 E74 E75 E76 E77 E78 E13:E14 E60:E67 E70:E72">
      <formula1>"新建,改建,扩建,续建"</formula1>
    </dataValidation>
    <dataValidation allowBlank="1" showInputMessage="1" showErrorMessage="1" sqref="E41:E43"/>
    <dataValidation type="list" allowBlank="1" showInputMessage="1" showErrorMessage="1" sqref="F22 F23 F24 F25 F26 F27 F28 F29 F30 F31 F32 F33 F34 F35 F36 F37 F43 F44 F46 F47 F50 F55 F56 F57 F58 F59 F62 F63 F64 F67 F68 F69 F73 F74 F75 F76 F77 F78 F5:F19 F20:F21 F41:F42 F48:F49 F60:F61 F65:F66 F70:F72">
      <formula1>"产业项目,就业扶贫,易地扶贫搬迁,公益岗位,教育扶贫,健康扶贫,危房改造,金融扶贫,生活条件改善,综合保障性扶贫,村基础设施,村公共服务,项目管理费"</formula1>
    </dataValidation>
  </dataValidations>
  <printOptions horizontalCentered="1"/>
  <pageMargins left="0.393055555555556" right="0.393055555555556" top="0.786805555555556" bottom="0.511805555555556" header="0.5" footer="0.5"/>
  <pageSetup paperSize="9" scale="65"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9"/>
  <sheetViews>
    <sheetView topLeftCell="B1" workbookViewId="0">
      <pane ySplit="4" topLeftCell="A5" activePane="bottomLeft" state="frozen"/>
      <selection/>
      <selection pane="bottomLeft" activeCell="X27" sqref="X27:Y27"/>
    </sheetView>
  </sheetViews>
  <sheetFormatPr defaultColWidth="9" defaultRowHeight="11.25"/>
  <cols>
    <col min="1" max="1" width="3.75" style="7" customWidth="1"/>
    <col min="2" max="2" width="9.89166666666667" style="103" customWidth="1"/>
    <col min="3" max="3" width="6.775" style="101" customWidth="1"/>
    <col min="4" max="4" width="16.1333333333333" style="11" customWidth="1"/>
    <col min="5" max="5" width="5.13333333333333" style="12" customWidth="1"/>
    <col min="6" max="6" width="5.25" style="12" customWidth="1"/>
    <col min="7" max="7" width="8.75" style="12" customWidth="1"/>
    <col min="8" max="9" width="9.99166666666667" style="12" customWidth="1"/>
    <col min="10" max="10" width="12.225" style="11" customWidth="1"/>
    <col min="11" max="11" width="19.1333333333333" style="13" customWidth="1"/>
    <col min="12" max="12" width="8" style="12" customWidth="1"/>
    <col min="13" max="16" width="8.25" style="12" customWidth="1"/>
    <col min="17" max="17" width="7.38333333333333" style="12" customWidth="1"/>
    <col min="18" max="21" width="6.38333333333333" style="12" customWidth="1"/>
    <col min="22" max="22" width="12.4416666666667" style="14" customWidth="1"/>
    <col min="23" max="23" width="10.4166666666667" style="14" customWidth="1"/>
    <col min="24" max="25" width="8.19166666666667" style="12" customWidth="1"/>
    <col min="26" max="26" width="7.25" style="12" customWidth="1"/>
    <col min="27" max="27" width="11.225" style="12" customWidth="1"/>
    <col min="28" max="28" width="9" style="12" customWidth="1"/>
    <col min="29" max="16384" width="9" style="1"/>
  </cols>
  <sheetData>
    <row r="1" ht="25.5" spans="1:28">
      <c r="A1" s="15" t="s">
        <v>197</v>
      </c>
      <c r="B1" s="15"/>
      <c r="C1" s="16"/>
      <c r="D1" s="16"/>
      <c r="E1" s="16"/>
      <c r="F1" s="16"/>
      <c r="G1" s="16"/>
      <c r="H1" s="17"/>
      <c r="I1" s="17"/>
      <c r="J1" s="16"/>
      <c r="K1" s="43"/>
      <c r="L1" s="16"/>
      <c r="M1" s="16"/>
      <c r="N1" s="16"/>
      <c r="O1" s="16"/>
      <c r="P1" s="16"/>
      <c r="Q1" s="16"/>
      <c r="R1" s="16"/>
      <c r="S1" s="16"/>
      <c r="T1" s="16"/>
      <c r="U1" s="16"/>
      <c r="V1" s="43"/>
      <c r="W1" s="43"/>
      <c r="X1" s="16"/>
      <c r="Y1" s="16"/>
      <c r="Z1" s="16"/>
      <c r="AA1" s="16"/>
      <c r="AB1" s="16"/>
    </row>
    <row r="2" ht="25" customHeight="1" spans="1:28">
      <c r="A2" s="18"/>
      <c r="B2" s="18"/>
      <c r="D2" s="19" t="s">
        <v>198</v>
      </c>
      <c r="E2" s="19"/>
      <c r="F2" s="19"/>
      <c r="G2" s="19"/>
      <c r="H2" s="19"/>
      <c r="I2" s="19"/>
      <c r="J2" s="19"/>
      <c r="K2" s="44"/>
      <c r="L2" s="19"/>
      <c r="M2" s="19"/>
      <c r="N2" s="19"/>
      <c r="O2" s="19"/>
      <c r="P2" s="19"/>
      <c r="Q2" s="19"/>
      <c r="R2" s="19"/>
      <c r="S2" s="19"/>
      <c r="T2" s="19"/>
      <c r="U2" s="19"/>
      <c r="V2" s="44"/>
      <c r="W2" s="44"/>
      <c r="X2" s="19"/>
      <c r="Y2" s="19"/>
      <c r="Z2" s="19"/>
      <c r="AA2" s="19"/>
      <c r="AB2" s="19"/>
    </row>
    <row r="3" s="1" customFormat="1" ht="24" customHeight="1" spans="1:28">
      <c r="A3" s="20" t="s">
        <v>3</v>
      </c>
      <c r="B3" s="104"/>
      <c r="C3" s="105" t="s">
        <v>199</v>
      </c>
      <c r="D3" s="22" t="s">
        <v>4</v>
      </c>
      <c r="E3" s="23" t="s">
        <v>200</v>
      </c>
      <c r="F3" s="24" t="s">
        <v>201</v>
      </c>
      <c r="G3" s="23" t="s">
        <v>5</v>
      </c>
      <c r="H3" s="25" t="s">
        <v>9</v>
      </c>
      <c r="I3" s="25" t="s">
        <v>10</v>
      </c>
      <c r="J3" s="23" t="s">
        <v>7</v>
      </c>
      <c r="K3" s="23" t="s">
        <v>6</v>
      </c>
      <c r="L3" s="45" t="s">
        <v>202</v>
      </c>
      <c r="M3" s="46"/>
      <c r="N3" s="46"/>
      <c r="O3" s="46"/>
      <c r="P3" s="22"/>
      <c r="Q3" s="23" t="s">
        <v>203</v>
      </c>
      <c r="R3" s="45" t="s">
        <v>204</v>
      </c>
      <c r="S3" s="22"/>
      <c r="T3" s="45" t="s">
        <v>205</v>
      </c>
      <c r="U3" s="22"/>
      <c r="V3" s="23" t="s">
        <v>11</v>
      </c>
      <c r="W3" s="23" t="s">
        <v>206</v>
      </c>
      <c r="X3" s="54" t="s">
        <v>207</v>
      </c>
      <c r="Y3" s="54" t="s">
        <v>13</v>
      </c>
      <c r="Z3" s="54" t="s">
        <v>14</v>
      </c>
      <c r="AA3" s="54" t="s">
        <v>208</v>
      </c>
      <c r="AB3" s="23" t="s">
        <v>209</v>
      </c>
    </row>
    <row r="4" s="1" customFormat="1" ht="45" spans="1:28">
      <c r="A4" s="20"/>
      <c r="B4" s="104"/>
      <c r="C4" s="105"/>
      <c r="D4" s="22"/>
      <c r="E4" s="23"/>
      <c r="F4" s="26"/>
      <c r="G4" s="23"/>
      <c r="H4" s="25"/>
      <c r="I4" s="25"/>
      <c r="J4" s="23"/>
      <c r="K4" s="23"/>
      <c r="L4" s="23" t="s">
        <v>210</v>
      </c>
      <c r="M4" s="23" t="s">
        <v>211</v>
      </c>
      <c r="N4" s="23" t="s">
        <v>212</v>
      </c>
      <c r="O4" s="23" t="s">
        <v>213</v>
      </c>
      <c r="P4" s="23" t="s">
        <v>214</v>
      </c>
      <c r="Q4" s="23"/>
      <c r="R4" s="23" t="s">
        <v>215</v>
      </c>
      <c r="S4" s="23" t="s">
        <v>216</v>
      </c>
      <c r="T4" s="23" t="s">
        <v>217</v>
      </c>
      <c r="U4" s="23" t="s">
        <v>218</v>
      </c>
      <c r="V4" s="23"/>
      <c r="W4" s="23"/>
      <c r="X4" s="55"/>
      <c r="Y4" s="55"/>
      <c r="Z4" s="55"/>
      <c r="AA4" s="55"/>
      <c r="AB4" s="23"/>
    </row>
    <row r="5" s="1" customFormat="1" ht="45" spans="1:28">
      <c r="A5" s="27">
        <v>1</v>
      </c>
      <c r="B5" s="106" t="s">
        <v>220</v>
      </c>
      <c r="C5" s="107" t="s">
        <v>219</v>
      </c>
      <c r="D5" s="29" t="s">
        <v>221</v>
      </c>
      <c r="E5" s="30" t="s">
        <v>222</v>
      </c>
      <c r="F5" s="30" t="s">
        <v>223</v>
      </c>
      <c r="G5" s="31" t="s">
        <v>24</v>
      </c>
      <c r="H5" s="32">
        <v>44652</v>
      </c>
      <c r="I5" s="32">
        <v>44925</v>
      </c>
      <c r="J5" s="11" t="s">
        <v>224</v>
      </c>
      <c r="K5" s="47" t="s">
        <v>225</v>
      </c>
      <c r="L5" s="48">
        <v>42</v>
      </c>
      <c r="M5" s="48">
        <v>42</v>
      </c>
      <c r="N5" s="30"/>
      <c r="O5" s="30"/>
      <c r="P5" s="30"/>
      <c r="Q5" s="30"/>
      <c r="R5" s="48"/>
      <c r="S5" s="48">
        <v>120</v>
      </c>
      <c r="T5" s="30"/>
      <c r="U5" s="48"/>
      <c r="V5" s="47" t="s">
        <v>227</v>
      </c>
      <c r="W5" s="47" t="s">
        <v>228</v>
      </c>
      <c r="X5" s="31" t="s">
        <v>115</v>
      </c>
      <c r="Y5" s="31" t="s">
        <v>115</v>
      </c>
      <c r="Z5" s="31" t="s">
        <v>116</v>
      </c>
      <c r="AA5" s="31">
        <v>13133348751</v>
      </c>
      <c r="AB5" s="30"/>
    </row>
    <row r="6" s="1" customFormat="1" ht="101.25" spans="1:28">
      <c r="A6" s="27">
        <v>2</v>
      </c>
      <c r="B6" s="106" t="s">
        <v>229</v>
      </c>
      <c r="C6" s="107" t="s">
        <v>219</v>
      </c>
      <c r="D6" s="29" t="s">
        <v>118</v>
      </c>
      <c r="E6" s="30" t="s">
        <v>222</v>
      </c>
      <c r="F6" s="30" t="s">
        <v>230</v>
      </c>
      <c r="G6" s="31" t="s">
        <v>24</v>
      </c>
      <c r="H6" s="32">
        <v>44651</v>
      </c>
      <c r="I6" s="32">
        <v>44742</v>
      </c>
      <c r="J6" s="31" t="s">
        <v>231</v>
      </c>
      <c r="K6" s="47" t="s">
        <v>119</v>
      </c>
      <c r="L6" s="48">
        <v>195</v>
      </c>
      <c r="M6" s="48">
        <v>195</v>
      </c>
      <c r="N6" s="30"/>
      <c r="O6" s="30"/>
      <c r="P6" s="30"/>
      <c r="Q6" s="30"/>
      <c r="R6" s="30"/>
      <c r="S6" s="30">
        <v>650</v>
      </c>
      <c r="T6" s="30"/>
      <c r="U6" s="30"/>
      <c r="V6" s="47" t="s">
        <v>233</v>
      </c>
      <c r="W6" s="47" t="s">
        <v>121</v>
      </c>
      <c r="X6" s="31" t="s">
        <v>115</v>
      </c>
      <c r="Y6" s="31" t="s">
        <v>115</v>
      </c>
      <c r="Z6" s="31" t="s">
        <v>116</v>
      </c>
      <c r="AA6" s="31">
        <v>13133348751</v>
      </c>
      <c r="AB6" s="30"/>
    </row>
    <row r="7" s="1" customFormat="1" ht="90" spans="1:28">
      <c r="A7" s="27">
        <v>3</v>
      </c>
      <c r="B7" s="106" t="s">
        <v>234</v>
      </c>
      <c r="C7" s="107" t="s">
        <v>219</v>
      </c>
      <c r="D7" s="29" t="s">
        <v>235</v>
      </c>
      <c r="E7" s="30" t="s">
        <v>222</v>
      </c>
      <c r="F7" s="30" t="s">
        <v>230</v>
      </c>
      <c r="G7" s="31" t="s">
        <v>24</v>
      </c>
      <c r="H7" s="32">
        <v>44651</v>
      </c>
      <c r="I7" s="32">
        <v>44742</v>
      </c>
      <c r="J7" s="31" t="s">
        <v>236</v>
      </c>
      <c r="K7" s="47" t="s">
        <v>237</v>
      </c>
      <c r="L7" s="48">
        <v>30</v>
      </c>
      <c r="M7" s="30"/>
      <c r="N7" s="30"/>
      <c r="O7" s="30">
        <v>30</v>
      </c>
      <c r="P7" s="30"/>
      <c r="Q7" s="30"/>
      <c r="R7" s="30"/>
      <c r="S7" s="30">
        <v>60</v>
      </c>
      <c r="T7" s="30"/>
      <c r="U7" s="30"/>
      <c r="V7" s="47" t="s">
        <v>238</v>
      </c>
      <c r="W7" s="47" t="s">
        <v>239</v>
      </c>
      <c r="X7" s="31" t="s">
        <v>115</v>
      </c>
      <c r="Y7" s="31" t="s">
        <v>115</v>
      </c>
      <c r="Z7" s="31" t="s">
        <v>116</v>
      </c>
      <c r="AA7" s="31">
        <v>13133348751</v>
      </c>
      <c r="AB7" s="30"/>
    </row>
    <row r="8" s="1" customFormat="1" ht="78.75" spans="1:28">
      <c r="A8" s="27">
        <v>4</v>
      </c>
      <c r="B8" s="106" t="s">
        <v>240</v>
      </c>
      <c r="C8" s="107" t="s">
        <v>219</v>
      </c>
      <c r="D8" s="11" t="s">
        <v>111</v>
      </c>
      <c r="E8" s="30" t="s">
        <v>222</v>
      </c>
      <c r="F8" s="30" t="s">
        <v>241</v>
      </c>
      <c r="G8" s="31" t="s">
        <v>24</v>
      </c>
      <c r="H8" s="32">
        <v>44562</v>
      </c>
      <c r="I8" s="32">
        <v>44915</v>
      </c>
      <c r="J8" s="31" t="s">
        <v>113</v>
      </c>
      <c r="K8" s="47" t="s">
        <v>112</v>
      </c>
      <c r="L8" s="48">
        <v>110</v>
      </c>
      <c r="M8" s="30">
        <v>110</v>
      </c>
      <c r="N8" s="30"/>
      <c r="O8" s="30"/>
      <c r="P8" s="30"/>
      <c r="Q8" s="30"/>
      <c r="R8" s="30">
        <v>600</v>
      </c>
      <c r="S8" s="30"/>
      <c r="T8" s="30"/>
      <c r="U8" s="30"/>
      <c r="V8" s="47" t="s">
        <v>242</v>
      </c>
      <c r="W8" s="47" t="s">
        <v>114</v>
      </c>
      <c r="X8" s="31" t="s">
        <v>115</v>
      </c>
      <c r="Y8" s="31" t="s">
        <v>115</v>
      </c>
      <c r="Z8" s="31" t="s">
        <v>116</v>
      </c>
      <c r="AA8" s="31">
        <v>13133348751</v>
      </c>
      <c r="AB8" s="30"/>
    </row>
    <row r="9" s="1" customFormat="1" ht="33.75" spans="1:28">
      <c r="A9" s="27">
        <v>5</v>
      </c>
      <c r="B9" s="106" t="s">
        <v>243</v>
      </c>
      <c r="C9" s="107" t="s">
        <v>219</v>
      </c>
      <c r="D9" s="33" t="s">
        <v>244</v>
      </c>
      <c r="E9" s="30" t="s">
        <v>222</v>
      </c>
      <c r="F9" s="30" t="s">
        <v>245</v>
      </c>
      <c r="G9" s="31"/>
      <c r="H9" s="32">
        <v>44562</v>
      </c>
      <c r="I9" s="32">
        <v>44915</v>
      </c>
      <c r="J9" s="31"/>
      <c r="K9" s="49" t="s">
        <v>587</v>
      </c>
      <c r="L9" s="50">
        <v>3000</v>
      </c>
      <c r="M9" s="30"/>
      <c r="N9" s="30">
        <v>3000</v>
      </c>
      <c r="O9" s="30"/>
      <c r="P9" s="30"/>
      <c r="Q9" s="30"/>
      <c r="R9" s="30"/>
      <c r="S9" s="50">
        <v>290</v>
      </c>
      <c r="T9" s="30"/>
      <c r="U9" s="50"/>
      <c r="V9" s="47" t="s">
        <v>588</v>
      </c>
      <c r="W9" s="47"/>
      <c r="X9" s="31" t="s">
        <v>115</v>
      </c>
      <c r="Y9" s="31" t="s">
        <v>115</v>
      </c>
      <c r="Z9" s="31" t="s">
        <v>116</v>
      </c>
      <c r="AA9" s="31">
        <v>13133348751</v>
      </c>
      <c r="AB9" s="30"/>
    </row>
    <row r="10" s="1" customFormat="1" ht="56.25" spans="1:28">
      <c r="A10" s="27">
        <v>6</v>
      </c>
      <c r="B10" s="106" t="s">
        <v>262</v>
      </c>
      <c r="C10" s="107" t="s">
        <v>219</v>
      </c>
      <c r="D10" s="34" t="s">
        <v>263</v>
      </c>
      <c r="E10" s="30" t="s">
        <v>222</v>
      </c>
      <c r="F10" s="30" t="s">
        <v>245</v>
      </c>
      <c r="G10" s="31"/>
      <c r="H10" s="32">
        <v>44562</v>
      </c>
      <c r="I10" s="32">
        <v>44915</v>
      </c>
      <c r="J10" s="31"/>
      <c r="K10" s="47" t="s">
        <v>264</v>
      </c>
      <c r="L10" s="48">
        <v>3000</v>
      </c>
      <c r="M10" s="30"/>
      <c r="N10" s="30">
        <v>3000</v>
      </c>
      <c r="O10" s="30"/>
      <c r="P10" s="30"/>
      <c r="Q10" s="30"/>
      <c r="R10" s="30">
        <v>3000</v>
      </c>
      <c r="S10" s="30">
        <v>7500</v>
      </c>
      <c r="T10" s="48">
        <v>3000</v>
      </c>
      <c r="U10" s="48">
        <v>7500</v>
      </c>
      <c r="V10" s="56" t="s">
        <v>265</v>
      </c>
      <c r="W10" s="47"/>
      <c r="X10" s="31" t="s">
        <v>66</v>
      </c>
      <c r="Y10" s="31" t="s">
        <v>115</v>
      </c>
      <c r="Z10" s="31" t="s">
        <v>116</v>
      </c>
      <c r="AA10" s="31">
        <v>13133348751</v>
      </c>
      <c r="AB10" s="30"/>
    </row>
    <row r="11" s="1" customFormat="1" ht="33.75" spans="1:28">
      <c r="A11" s="27">
        <v>7</v>
      </c>
      <c r="B11" s="106" t="s">
        <v>267</v>
      </c>
      <c r="C11" s="107" t="s">
        <v>219</v>
      </c>
      <c r="D11" s="33" t="s">
        <v>268</v>
      </c>
      <c r="E11" s="30" t="s">
        <v>222</v>
      </c>
      <c r="F11" s="30" t="s">
        <v>223</v>
      </c>
      <c r="G11" s="31"/>
      <c r="H11" s="32">
        <v>44562</v>
      </c>
      <c r="I11" s="32">
        <v>44915</v>
      </c>
      <c r="J11" s="31"/>
      <c r="K11" s="49" t="s">
        <v>269</v>
      </c>
      <c r="L11" s="50">
        <v>158</v>
      </c>
      <c r="M11" s="30"/>
      <c r="N11" s="30"/>
      <c r="O11" s="50">
        <v>158</v>
      </c>
      <c r="P11" s="30"/>
      <c r="Q11" s="30"/>
      <c r="R11" s="30"/>
      <c r="S11" s="50">
        <v>1580</v>
      </c>
      <c r="T11" s="30"/>
      <c r="U11" s="50"/>
      <c r="V11" s="47" t="s">
        <v>270</v>
      </c>
      <c r="W11" s="47"/>
      <c r="X11" s="31" t="s">
        <v>272</v>
      </c>
      <c r="Y11" s="31" t="s">
        <v>272</v>
      </c>
      <c r="Z11" s="31" t="s">
        <v>589</v>
      </c>
      <c r="AA11" s="31" t="s">
        <v>590</v>
      </c>
      <c r="AB11" s="30"/>
    </row>
    <row r="12" s="1" customFormat="1" ht="33.75" spans="1:28">
      <c r="A12" s="27">
        <v>8</v>
      </c>
      <c r="B12" s="108"/>
      <c r="C12" s="107" t="s">
        <v>258</v>
      </c>
      <c r="D12" s="33" t="s">
        <v>268</v>
      </c>
      <c r="E12" s="30" t="s">
        <v>222</v>
      </c>
      <c r="F12" s="30" t="s">
        <v>223</v>
      </c>
      <c r="G12" s="31"/>
      <c r="H12" s="32">
        <v>44927</v>
      </c>
      <c r="I12" s="32">
        <v>45280</v>
      </c>
      <c r="J12" s="31"/>
      <c r="K12" s="49" t="s">
        <v>269</v>
      </c>
      <c r="L12" s="50">
        <v>158</v>
      </c>
      <c r="M12" s="30"/>
      <c r="N12" s="30"/>
      <c r="O12" s="50">
        <v>158</v>
      </c>
      <c r="P12" s="30"/>
      <c r="Q12" s="30"/>
      <c r="R12" s="30"/>
      <c r="S12" s="50">
        <v>1580</v>
      </c>
      <c r="T12" s="30"/>
      <c r="U12" s="50"/>
      <c r="V12" s="47" t="s">
        <v>270</v>
      </c>
      <c r="W12" s="47"/>
      <c r="X12" s="31" t="s">
        <v>272</v>
      </c>
      <c r="Y12" s="31" t="s">
        <v>272</v>
      </c>
      <c r="Z12" s="31" t="s">
        <v>589</v>
      </c>
      <c r="AA12" s="31" t="s">
        <v>590</v>
      </c>
      <c r="AB12" s="30"/>
    </row>
    <row r="13" s="1" customFormat="1" ht="45" spans="1:28">
      <c r="A13" s="27">
        <v>9</v>
      </c>
      <c r="B13" s="108"/>
      <c r="C13" s="107" t="s">
        <v>258</v>
      </c>
      <c r="D13" s="29" t="s">
        <v>277</v>
      </c>
      <c r="E13" s="30" t="s">
        <v>222</v>
      </c>
      <c r="F13" s="30" t="s">
        <v>223</v>
      </c>
      <c r="G13" s="31" t="s">
        <v>24</v>
      </c>
      <c r="H13" s="32">
        <v>45017</v>
      </c>
      <c r="I13" s="32">
        <v>45290</v>
      </c>
      <c r="J13" s="11" t="s">
        <v>224</v>
      </c>
      <c r="K13" s="47" t="s">
        <v>225</v>
      </c>
      <c r="L13" s="48">
        <v>42</v>
      </c>
      <c r="M13" s="30">
        <v>42</v>
      </c>
      <c r="N13" s="30"/>
      <c r="O13" s="30"/>
      <c r="P13" s="30"/>
      <c r="Q13" s="30"/>
      <c r="R13" s="48"/>
      <c r="S13" s="48">
        <v>120</v>
      </c>
      <c r="T13" s="30"/>
      <c r="U13" s="48"/>
      <c r="V13" s="47" t="s">
        <v>227</v>
      </c>
      <c r="W13" s="47"/>
      <c r="X13" s="31" t="s">
        <v>115</v>
      </c>
      <c r="Y13" s="31" t="s">
        <v>115</v>
      </c>
      <c r="Z13" s="31" t="s">
        <v>116</v>
      </c>
      <c r="AA13" s="31">
        <v>13133348751</v>
      </c>
      <c r="AB13" s="30"/>
    </row>
    <row r="14" s="1" customFormat="1" ht="101.25" spans="1:28">
      <c r="A14" s="27">
        <v>10</v>
      </c>
      <c r="B14" s="108"/>
      <c r="C14" s="107" t="s">
        <v>258</v>
      </c>
      <c r="D14" s="29" t="s">
        <v>279</v>
      </c>
      <c r="E14" s="30" t="s">
        <v>222</v>
      </c>
      <c r="F14" s="30" t="s">
        <v>230</v>
      </c>
      <c r="G14" s="31" t="s">
        <v>24</v>
      </c>
      <c r="H14" s="32">
        <v>45016</v>
      </c>
      <c r="I14" s="32">
        <v>45107</v>
      </c>
      <c r="J14" s="31" t="s">
        <v>231</v>
      </c>
      <c r="K14" s="47" t="s">
        <v>280</v>
      </c>
      <c r="L14" s="48">
        <v>195</v>
      </c>
      <c r="M14" s="30">
        <v>195</v>
      </c>
      <c r="N14" s="30"/>
      <c r="O14" s="30"/>
      <c r="P14" s="30"/>
      <c r="Q14" s="30"/>
      <c r="R14" s="30"/>
      <c r="S14" s="30">
        <v>650</v>
      </c>
      <c r="T14" s="30"/>
      <c r="U14" s="30"/>
      <c r="V14" s="47" t="s">
        <v>281</v>
      </c>
      <c r="W14" s="47"/>
      <c r="X14" s="31" t="s">
        <v>115</v>
      </c>
      <c r="Y14" s="31" t="s">
        <v>115</v>
      </c>
      <c r="Z14" s="31" t="s">
        <v>116</v>
      </c>
      <c r="AA14" s="31">
        <v>13133348752</v>
      </c>
      <c r="AB14" s="30"/>
    </row>
    <row r="15" s="1" customFormat="1" ht="90" spans="1:28">
      <c r="A15" s="27">
        <v>11</v>
      </c>
      <c r="B15" s="108"/>
      <c r="C15" s="107" t="s">
        <v>258</v>
      </c>
      <c r="D15" s="29" t="s">
        <v>284</v>
      </c>
      <c r="E15" s="30" t="s">
        <v>222</v>
      </c>
      <c r="F15" s="30" t="s">
        <v>230</v>
      </c>
      <c r="G15" s="31" t="s">
        <v>24</v>
      </c>
      <c r="H15" s="32">
        <v>45016</v>
      </c>
      <c r="I15" s="32">
        <v>45107</v>
      </c>
      <c r="J15" s="31" t="s">
        <v>236</v>
      </c>
      <c r="K15" s="47" t="s">
        <v>237</v>
      </c>
      <c r="L15" s="48">
        <v>30</v>
      </c>
      <c r="M15" s="30"/>
      <c r="N15" s="30"/>
      <c r="O15" s="48">
        <v>30</v>
      </c>
      <c r="P15" s="30"/>
      <c r="Q15" s="30"/>
      <c r="R15" s="30"/>
      <c r="S15" s="30">
        <v>60</v>
      </c>
      <c r="T15" s="30"/>
      <c r="U15" s="30"/>
      <c r="V15" s="47" t="s">
        <v>238</v>
      </c>
      <c r="W15" s="47"/>
      <c r="X15" s="31" t="s">
        <v>115</v>
      </c>
      <c r="Y15" s="31" t="s">
        <v>115</v>
      </c>
      <c r="Z15" s="31" t="s">
        <v>116</v>
      </c>
      <c r="AA15" s="31">
        <v>13133348753</v>
      </c>
      <c r="AB15" s="30"/>
    </row>
    <row r="16" s="1" customFormat="1" ht="78.75" spans="1:28">
      <c r="A16" s="27">
        <v>12</v>
      </c>
      <c r="B16" s="108"/>
      <c r="C16" s="107" t="s">
        <v>258</v>
      </c>
      <c r="D16" s="11" t="s">
        <v>286</v>
      </c>
      <c r="E16" s="30" t="s">
        <v>222</v>
      </c>
      <c r="F16" s="30" t="s">
        <v>241</v>
      </c>
      <c r="G16" s="31" t="s">
        <v>24</v>
      </c>
      <c r="H16" s="32">
        <v>44927</v>
      </c>
      <c r="I16" s="32">
        <v>45280</v>
      </c>
      <c r="J16" s="31" t="s">
        <v>113</v>
      </c>
      <c r="K16" s="47" t="s">
        <v>112</v>
      </c>
      <c r="L16" s="48">
        <v>110</v>
      </c>
      <c r="M16" s="30">
        <v>110</v>
      </c>
      <c r="N16" s="30"/>
      <c r="O16" s="30"/>
      <c r="P16" s="30"/>
      <c r="Q16" s="30"/>
      <c r="R16" s="30">
        <v>600</v>
      </c>
      <c r="S16" s="30"/>
      <c r="T16" s="30"/>
      <c r="U16" s="30"/>
      <c r="V16" s="47" t="s">
        <v>242</v>
      </c>
      <c r="W16" s="47"/>
      <c r="X16" s="31" t="s">
        <v>115</v>
      </c>
      <c r="Y16" s="31" t="s">
        <v>115</v>
      </c>
      <c r="Z16" s="31" t="s">
        <v>116</v>
      </c>
      <c r="AA16" s="31">
        <v>13133348754</v>
      </c>
      <c r="AB16" s="30"/>
    </row>
    <row r="17" s="1" customFormat="1" ht="45" spans="1:28">
      <c r="A17" s="27">
        <v>13</v>
      </c>
      <c r="B17" s="108"/>
      <c r="C17" s="107" t="s">
        <v>287</v>
      </c>
      <c r="D17" s="29" t="s">
        <v>289</v>
      </c>
      <c r="E17" s="30" t="s">
        <v>222</v>
      </c>
      <c r="F17" s="30" t="s">
        <v>223</v>
      </c>
      <c r="G17" s="31" t="s">
        <v>24</v>
      </c>
      <c r="H17" s="32">
        <v>45383</v>
      </c>
      <c r="I17" s="32">
        <v>45656</v>
      </c>
      <c r="J17" s="11" t="s">
        <v>224</v>
      </c>
      <c r="K17" s="47" t="s">
        <v>225</v>
      </c>
      <c r="L17" s="48">
        <v>42</v>
      </c>
      <c r="M17" s="30">
        <v>42</v>
      </c>
      <c r="N17" s="30"/>
      <c r="O17" s="30"/>
      <c r="P17" s="30"/>
      <c r="Q17" s="30"/>
      <c r="R17" s="48"/>
      <c r="S17" s="48">
        <v>120</v>
      </c>
      <c r="T17" s="30"/>
      <c r="U17" s="48"/>
      <c r="V17" s="47" t="s">
        <v>227</v>
      </c>
      <c r="W17" s="47"/>
      <c r="X17" s="31" t="s">
        <v>115</v>
      </c>
      <c r="Y17" s="31" t="s">
        <v>115</v>
      </c>
      <c r="Z17" s="31" t="s">
        <v>116</v>
      </c>
      <c r="AA17" s="31">
        <v>13133348751</v>
      </c>
      <c r="AB17" s="30"/>
    </row>
    <row r="18" s="1" customFormat="1" ht="101.25" spans="1:28">
      <c r="A18" s="27">
        <v>14</v>
      </c>
      <c r="B18" s="108"/>
      <c r="C18" s="107" t="s">
        <v>287</v>
      </c>
      <c r="D18" s="29" t="s">
        <v>291</v>
      </c>
      <c r="E18" s="30" t="s">
        <v>222</v>
      </c>
      <c r="F18" s="30" t="s">
        <v>230</v>
      </c>
      <c r="G18" s="31" t="s">
        <v>24</v>
      </c>
      <c r="H18" s="32">
        <v>45382</v>
      </c>
      <c r="I18" s="32">
        <v>45473</v>
      </c>
      <c r="J18" s="31" t="s">
        <v>231</v>
      </c>
      <c r="K18" s="47" t="s">
        <v>292</v>
      </c>
      <c r="L18" s="48">
        <v>195</v>
      </c>
      <c r="M18" s="30">
        <v>195</v>
      </c>
      <c r="N18" s="30"/>
      <c r="O18" s="30"/>
      <c r="P18" s="30"/>
      <c r="Q18" s="30"/>
      <c r="R18" s="30"/>
      <c r="S18" s="30">
        <v>650</v>
      </c>
      <c r="T18" s="30"/>
      <c r="U18" s="30"/>
      <c r="V18" s="47" t="s">
        <v>293</v>
      </c>
      <c r="W18" s="47"/>
      <c r="X18" s="31" t="s">
        <v>115</v>
      </c>
      <c r="Y18" s="31" t="s">
        <v>115</v>
      </c>
      <c r="Z18" s="31" t="s">
        <v>116</v>
      </c>
      <c r="AA18" s="31">
        <v>13133348752</v>
      </c>
      <c r="AB18" s="30"/>
    </row>
    <row r="19" s="1" customFormat="1" ht="90" spans="1:28">
      <c r="A19" s="27">
        <v>15</v>
      </c>
      <c r="B19" s="108"/>
      <c r="C19" s="107" t="s">
        <v>287</v>
      </c>
      <c r="D19" s="29" t="s">
        <v>295</v>
      </c>
      <c r="E19" s="30" t="s">
        <v>222</v>
      </c>
      <c r="F19" s="30" t="s">
        <v>230</v>
      </c>
      <c r="G19" s="31" t="s">
        <v>24</v>
      </c>
      <c r="H19" s="32">
        <v>45382</v>
      </c>
      <c r="I19" s="32">
        <v>45473</v>
      </c>
      <c r="J19" s="31" t="s">
        <v>236</v>
      </c>
      <c r="K19" s="47" t="s">
        <v>237</v>
      </c>
      <c r="L19" s="48">
        <v>30</v>
      </c>
      <c r="M19" s="30"/>
      <c r="N19" s="30"/>
      <c r="O19" s="30">
        <v>30</v>
      </c>
      <c r="P19" s="30"/>
      <c r="Q19" s="30"/>
      <c r="R19" s="30"/>
      <c r="S19" s="30">
        <v>60</v>
      </c>
      <c r="T19" s="30"/>
      <c r="U19" s="30"/>
      <c r="V19" s="47" t="s">
        <v>238</v>
      </c>
      <c r="W19" s="47"/>
      <c r="X19" s="31" t="s">
        <v>115</v>
      </c>
      <c r="Y19" s="31" t="s">
        <v>115</v>
      </c>
      <c r="Z19" s="31" t="s">
        <v>116</v>
      </c>
      <c r="AA19" s="31">
        <v>13133348753</v>
      </c>
      <c r="AB19" s="30"/>
    </row>
    <row r="20" s="1" customFormat="1" ht="78.75" spans="1:28">
      <c r="A20" s="27">
        <v>16</v>
      </c>
      <c r="B20" s="108"/>
      <c r="C20" s="107" t="s">
        <v>287</v>
      </c>
      <c r="D20" s="29" t="s">
        <v>297</v>
      </c>
      <c r="E20" s="30" t="s">
        <v>222</v>
      </c>
      <c r="F20" s="30" t="s">
        <v>241</v>
      </c>
      <c r="G20" s="31" t="s">
        <v>24</v>
      </c>
      <c r="H20" s="32">
        <v>45292</v>
      </c>
      <c r="I20" s="32">
        <v>45646</v>
      </c>
      <c r="J20" s="31" t="s">
        <v>113</v>
      </c>
      <c r="K20" s="47" t="s">
        <v>112</v>
      </c>
      <c r="L20" s="48">
        <v>110</v>
      </c>
      <c r="M20" s="30">
        <v>110</v>
      </c>
      <c r="N20" s="30"/>
      <c r="O20" s="30"/>
      <c r="P20" s="30"/>
      <c r="Q20" s="30"/>
      <c r="R20" s="30">
        <v>600</v>
      </c>
      <c r="S20" s="30"/>
      <c r="T20" s="30"/>
      <c r="U20" s="30"/>
      <c r="V20" s="47" t="s">
        <v>242</v>
      </c>
      <c r="W20" s="47"/>
      <c r="X20" s="31" t="s">
        <v>115</v>
      </c>
      <c r="Y20" s="31" t="s">
        <v>115</v>
      </c>
      <c r="Z20" s="31" t="s">
        <v>116</v>
      </c>
      <c r="AA20" s="31">
        <v>13133348754</v>
      </c>
      <c r="AB20" s="30"/>
    </row>
    <row r="21" s="1" customFormat="1" ht="48" spans="1:28">
      <c r="A21" s="27">
        <v>17</v>
      </c>
      <c r="B21" s="106" t="s">
        <v>298</v>
      </c>
      <c r="C21" s="107" t="s">
        <v>219</v>
      </c>
      <c r="D21" s="109" t="s">
        <v>62</v>
      </c>
      <c r="E21" s="110" t="s">
        <v>222</v>
      </c>
      <c r="F21" s="110" t="s">
        <v>245</v>
      </c>
      <c r="G21" s="111" t="s">
        <v>24</v>
      </c>
      <c r="H21" s="112">
        <v>44671</v>
      </c>
      <c r="I21" s="32">
        <v>44925</v>
      </c>
      <c r="J21" s="124" t="s">
        <v>64</v>
      </c>
      <c r="K21" s="125" t="s">
        <v>63</v>
      </c>
      <c r="L21" s="126">
        <v>529</v>
      </c>
      <c r="M21" s="111">
        <v>529</v>
      </c>
      <c r="N21" s="111"/>
      <c r="O21" s="111"/>
      <c r="P21" s="111"/>
      <c r="Q21" s="111" t="s">
        <v>248</v>
      </c>
      <c r="R21" s="126">
        <v>529</v>
      </c>
      <c r="S21" s="126">
        <v>1300</v>
      </c>
      <c r="T21" s="111">
        <v>529</v>
      </c>
      <c r="U21" s="109">
        <v>1300</v>
      </c>
      <c r="V21" s="124" t="s">
        <v>299</v>
      </c>
      <c r="W21" s="124" t="s">
        <v>591</v>
      </c>
      <c r="X21" s="124" t="s">
        <v>66</v>
      </c>
      <c r="Y21" s="124" t="s">
        <v>29</v>
      </c>
      <c r="Z21" s="124" t="s">
        <v>67</v>
      </c>
      <c r="AA21" s="124" t="s">
        <v>301</v>
      </c>
      <c r="AB21" s="30"/>
    </row>
    <row r="22" s="101" customFormat="1" ht="46" customHeight="1" spans="1:28">
      <c r="A22" s="30">
        <v>18</v>
      </c>
      <c r="B22" s="33"/>
      <c r="C22" s="107" t="s">
        <v>219</v>
      </c>
      <c r="D22" s="38" t="s">
        <v>303</v>
      </c>
      <c r="E22" s="30" t="s">
        <v>222</v>
      </c>
      <c r="F22" s="30" t="s">
        <v>245</v>
      </c>
      <c r="G22" s="39" t="s">
        <v>304</v>
      </c>
      <c r="H22" s="32">
        <v>44640</v>
      </c>
      <c r="I22" s="32">
        <v>45371</v>
      </c>
      <c r="J22" s="31" t="s">
        <v>305</v>
      </c>
      <c r="K22" s="52" t="s">
        <v>306</v>
      </c>
      <c r="L22" s="48">
        <v>5504.5</v>
      </c>
      <c r="M22" s="39"/>
      <c r="N22" s="30"/>
      <c r="O22" s="30">
        <v>5504.5</v>
      </c>
      <c r="P22" s="30"/>
      <c r="Q22" s="30" t="s">
        <v>248</v>
      </c>
      <c r="R22" s="57">
        <v>15736.1349342481</v>
      </c>
      <c r="S22" s="57">
        <v>34619.4968553459</v>
      </c>
      <c r="T22" s="57">
        <v>15736.1349342481</v>
      </c>
      <c r="U22" s="57">
        <v>34619.4968553459</v>
      </c>
      <c r="V22" s="47" t="s">
        <v>307</v>
      </c>
      <c r="W22" s="47" t="s">
        <v>308</v>
      </c>
      <c r="X22" s="31" t="s">
        <v>103</v>
      </c>
      <c r="Y22" s="31" t="s">
        <v>103</v>
      </c>
      <c r="Z22" s="31" t="s">
        <v>104</v>
      </c>
      <c r="AA22" s="31" t="s">
        <v>309</v>
      </c>
      <c r="AB22" s="30"/>
    </row>
    <row r="23" s="1" customFormat="1" ht="67.5" spans="1:28">
      <c r="A23" s="27">
        <v>19</v>
      </c>
      <c r="B23" s="106" t="s">
        <v>310</v>
      </c>
      <c r="C23" s="107" t="s">
        <v>219</v>
      </c>
      <c r="D23" s="34" t="s">
        <v>311</v>
      </c>
      <c r="E23" s="30" t="s">
        <v>222</v>
      </c>
      <c r="F23" s="30" t="s">
        <v>245</v>
      </c>
      <c r="G23" s="30" t="s">
        <v>24</v>
      </c>
      <c r="H23" s="32">
        <v>44640</v>
      </c>
      <c r="I23" s="32">
        <v>44864</v>
      </c>
      <c r="J23" s="31" t="s">
        <v>312</v>
      </c>
      <c r="K23" s="47" t="s">
        <v>313</v>
      </c>
      <c r="L23" s="48">
        <v>1850</v>
      </c>
      <c r="M23" s="30">
        <v>1850</v>
      </c>
      <c r="N23" s="30"/>
      <c r="O23" s="30"/>
      <c r="P23" s="30"/>
      <c r="Q23" s="30" t="s">
        <v>592</v>
      </c>
      <c r="R23" s="48">
        <v>9000</v>
      </c>
      <c r="S23" s="48">
        <v>0</v>
      </c>
      <c r="T23" s="30">
        <v>9000</v>
      </c>
      <c r="U23" s="48">
        <v>21000</v>
      </c>
      <c r="V23" s="47" t="s">
        <v>314</v>
      </c>
      <c r="W23" s="47" t="s">
        <v>593</v>
      </c>
      <c r="X23" s="31" t="s">
        <v>28</v>
      </c>
      <c r="Y23" s="31" t="s">
        <v>29</v>
      </c>
      <c r="Z23" s="31" t="s">
        <v>30</v>
      </c>
      <c r="AA23" s="31" t="s">
        <v>316</v>
      </c>
      <c r="AB23" s="30"/>
    </row>
    <row r="24" s="101" customFormat="1" ht="78.75" spans="1:28">
      <c r="A24" s="30">
        <v>20</v>
      </c>
      <c r="B24" s="106" t="s">
        <v>317</v>
      </c>
      <c r="C24" s="107" t="s">
        <v>219</v>
      </c>
      <c r="D24" s="34" t="s">
        <v>35</v>
      </c>
      <c r="E24" s="30" t="s">
        <v>222</v>
      </c>
      <c r="F24" s="30" t="s">
        <v>245</v>
      </c>
      <c r="G24" s="30" t="s">
        <v>24</v>
      </c>
      <c r="H24" s="32">
        <v>44640</v>
      </c>
      <c r="I24" s="32">
        <v>44864</v>
      </c>
      <c r="J24" s="31" t="s">
        <v>37</v>
      </c>
      <c r="K24" s="47" t="s">
        <v>36</v>
      </c>
      <c r="L24" s="48">
        <v>177.8</v>
      </c>
      <c r="M24" s="30">
        <v>177.8</v>
      </c>
      <c r="N24" s="30"/>
      <c r="O24" s="30"/>
      <c r="P24" s="30"/>
      <c r="Q24" s="30" t="s">
        <v>594</v>
      </c>
      <c r="R24" s="48">
        <v>3200</v>
      </c>
      <c r="S24" s="48">
        <v>8200</v>
      </c>
      <c r="T24" s="30">
        <v>1080</v>
      </c>
      <c r="U24" s="48">
        <v>2930</v>
      </c>
      <c r="V24" s="47" t="s">
        <v>318</v>
      </c>
      <c r="W24" s="47" t="s">
        <v>319</v>
      </c>
      <c r="X24" s="31" t="s">
        <v>28</v>
      </c>
      <c r="Y24" s="31" t="s">
        <v>28</v>
      </c>
      <c r="Z24" s="31" t="s">
        <v>30</v>
      </c>
      <c r="AA24" s="31" t="s">
        <v>316</v>
      </c>
      <c r="AB24" s="30"/>
    </row>
    <row r="25" s="1" customFormat="1" ht="56.25" spans="1:28">
      <c r="A25" s="27">
        <v>21</v>
      </c>
      <c r="B25" s="106" t="s">
        <v>320</v>
      </c>
      <c r="C25" s="107" t="s">
        <v>219</v>
      </c>
      <c r="D25" s="34" t="s">
        <v>39</v>
      </c>
      <c r="E25" s="30" t="s">
        <v>321</v>
      </c>
      <c r="F25" s="30" t="s">
        <v>245</v>
      </c>
      <c r="G25" s="30" t="s">
        <v>24</v>
      </c>
      <c r="H25" s="32">
        <v>44640</v>
      </c>
      <c r="I25" s="32">
        <v>44864</v>
      </c>
      <c r="J25" s="31"/>
      <c r="K25" s="53" t="s">
        <v>40</v>
      </c>
      <c r="L25" s="48">
        <v>90</v>
      </c>
      <c r="M25" s="30">
        <v>90</v>
      </c>
      <c r="N25" s="30"/>
      <c r="O25" s="30"/>
      <c r="P25" s="30"/>
      <c r="Q25" s="30" t="s">
        <v>592</v>
      </c>
      <c r="R25" s="48">
        <v>560</v>
      </c>
      <c r="S25" s="48">
        <v>0</v>
      </c>
      <c r="T25" s="30">
        <v>560</v>
      </c>
      <c r="U25" s="48"/>
      <c r="V25" s="53" t="s">
        <v>41</v>
      </c>
      <c r="W25" s="53" t="s">
        <v>41</v>
      </c>
      <c r="X25" s="31" t="s">
        <v>28</v>
      </c>
      <c r="Y25" s="31" t="s">
        <v>28</v>
      </c>
      <c r="Z25" s="31" t="s">
        <v>30</v>
      </c>
      <c r="AA25" s="31" t="s">
        <v>316</v>
      </c>
      <c r="AB25" s="30"/>
    </row>
    <row r="26" s="101" customFormat="1" ht="46" customHeight="1" spans="1:28">
      <c r="A26" s="30">
        <v>22</v>
      </c>
      <c r="B26" s="33"/>
      <c r="C26" s="107" t="s">
        <v>219</v>
      </c>
      <c r="D26" s="34" t="s">
        <v>323</v>
      </c>
      <c r="E26" s="30" t="s">
        <v>222</v>
      </c>
      <c r="F26" s="30" t="s">
        <v>324</v>
      </c>
      <c r="G26" s="30" t="s">
        <v>325</v>
      </c>
      <c r="H26" s="32">
        <v>44640</v>
      </c>
      <c r="I26" s="32">
        <v>44895</v>
      </c>
      <c r="J26" s="31"/>
      <c r="K26" s="127" t="s">
        <v>326</v>
      </c>
      <c r="L26" s="48">
        <v>242</v>
      </c>
      <c r="M26" s="30"/>
      <c r="N26" s="30">
        <v>242</v>
      </c>
      <c r="O26" s="30"/>
      <c r="P26" s="30"/>
      <c r="Q26" s="30" t="s">
        <v>595</v>
      </c>
      <c r="R26" s="30">
        <v>2120</v>
      </c>
      <c r="S26" s="30">
        <v>4800</v>
      </c>
      <c r="T26" s="30">
        <v>640</v>
      </c>
      <c r="U26" s="30">
        <v>1230</v>
      </c>
      <c r="V26" s="127" t="s">
        <v>328</v>
      </c>
      <c r="W26" s="47" t="s">
        <v>329</v>
      </c>
      <c r="X26" s="31" t="s">
        <v>330</v>
      </c>
      <c r="Y26" s="31" t="s">
        <v>330</v>
      </c>
      <c r="Z26" s="31" t="s">
        <v>331</v>
      </c>
      <c r="AA26" s="31" t="s">
        <v>332</v>
      </c>
      <c r="AB26" s="30"/>
    </row>
    <row r="27" s="101" customFormat="1" ht="123.75" spans="1:28">
      <c r="A27" s="30">
        <v>23</v>
      </c>
      <c r="B27" s="33"/>
      <c r="C27" s="107" t="s">
        <v>219</v>
      </c>
      <c r="D27" s="34" t="s">
        <v>50</v>
      </c>
      <c r="E27" s="30" t="s">
        <v>222</v>
      </c>
      <c r="F27" s="30" t="s">
        <v>245</v>
      </c>
      <c r="G27" s="30" t="s">
        <v>51</v>
      </c>
      <c r="H27" s="32">
        <v>44621</v>
      </c>
      <c r="I27" s="32">
        <v>44895</v>
      </c>
      <c r="J27" s="31"/>
      <c r="K27" s="47" t="s">
        <v>334</v>
      </c>
      <c r="L27" s="48">
        <v>1500</v>
      </c>
      <c r="M27" s="30">
        <v>1300</v>
      </c>
      <c r="N27" s="30"/>
      <c r="O27" s="30"/>
      <c r="P27" s="30">
        <v>200</v>
      </c>
      <c r="Q27" s="30" t="s">
        <v>226</v>
      </c>
      <c r="R27" s="30">
        <v>380</v>
      </c>
      <c r="S27" s="30">
        <v>1200</v>
      </c>
      <c r="T27" s="30">
        <v>146</v>
      </c>
      <c r="U27" s="30">
        <v>293</v>
      </c>
      <c r="V27" s="47" t="s">
        <v>335</v>
      </c>
      <c r="W27" s="47" t="s">
        <v>336</v>
      </c>
      <c r="X27" s="31" t="s">
        <v>54</v>
      </c>
      <c r="Y27" s="31" t="s">
        <v>54</v>
      </c>
      <c r="Z27" s="31" t="s">
        <v>55</v>
      </c>
      <c r="AA27" s="31" t="s">
        <v>337</v>
      </c>
      <c r="AB27" s="30"/>
    </row>
    <row r="28" s="101" customFormat="1" ht="78.75" spans="1:28">
      <c r="A28" s="30">
        <v>24</v>
      </c>
      <c r="B28" s="33"/>
      <c r="C28" s="107" t="s">
        <v>219</v>
      </c>
      <c r="D28" s="34" t="s">
        <v>339</v>
      </c>
      <c r="E28" s="30" t="s">
        <v>222</v>
      </c>
      <c r="F28" s="30" t="s">
        <v>245</v>
      </c>
      <c r="G28" s="30" t="s">
        <v>51</v>
      </c>
      <c r="H28" s="32">
        <v>44621</v>
      </c>
      <c r="I28" s="32">
        <v>44895</v>
      </c>
      <c r="J28" s="31"/>
      <c r="K28" s="47" t="s">
        <v>340</v>
      </c>
      <c r="L28" s="48">
        <v>200</v>
      </c>
      <c r="M28" s="30">
        <v>200</v>
      </c>
      <c r="N28" s="30"/>
      <c r="O28" s="30"/>
      <c r="P28" s="30"/>
      <c r="Q28" s="30" t="s">
        <v>226</v>
      </c>
      <c r="R28" s="30">
        <v>380</v>
      </c>
      <c r="S28" s="30">
        <v>1200</v>
      </c>
      <c r="T28" s="30">
        <v>146</v>
      </c>
      <c r="U28" s="30">
        <v>293</v>
      </c>
      <c r="V28" s="128" t="s">
        <v>341</v>
      </c>
      <c r="W28" s="47" t="s">
        <v>342</v>
      </c>
      <c r="X28" s="31" t="s">
        <v>54</v>
      </c>
      <c r="Y28" s="31" t="s">
        <v>54</v>
      </c>
      <c r="Z28" s="31" t="s">
        <v>55</v>
      </c>
      <c r="AA28" s="31" t="s">
        <v>337</v>
      </c>
      <c r="AB28" s="30"/>
    </row>
    <row r="29" s="101" customFormat="1" ht="54" customHeight="1" spans="1:28">
      <c r="A29" s="30">
        <v>25</v>
      </c>
      <c r="B29" s="33"/>
      <c r="C29" s="107" t="s">
        <v>219</v>
      </c>
      <c r="D29" s="34" t="s">
        <v>344</v>
      </c>
      <c r="E29" s="30" t="s">
        <v>222</v>
      </c>
      <c r="F29" s="30" t="s">
        <v>245</v>
      </c>
      <c r="G29" s="30" t="s">
        <v>51</v>
      </c>
      <c r="H29" s="32">
        <v>44621</v>
      </c>
      <c r="I29" s="32">
        <v>44895</v>
      </c>
      <c r="J29" s="31" t="s">
        <v>345</v>
      </c>
      <c r="K29" s="47" t="s">
        <v>346</v>
      </c>
      <c r="L29" s="48">
        <v>60</v>
      </c>
      <c r="M29" s="30">
        <v>60</v>
      </c>
      <c r="N29" s="30"/>
      <c r="O29" s="30"/>
      <c r="P29" s="30"/>
      <c r="Q29" s="30" t="s">
        <v>594</v>
      </c>
      <c r="R29" s="30">
        <v>210</v>
      </c>
      <c r="S29" s="30">
        <v>462</v>
      </c>
      <c r="T29" s="30">
        <v>102</v>
      </c>
      <c r="U29" s="30">
        <v>213</v>
      </c>
      <c r="V29" s="128" t="s">
        <v>348</v>
      </c>
      <c r="W29" s="47" t="s">
        <v>349</v>
      </c>
      <c r="X29" s="31" t="s">
        <v>54</v>
      </c>
      <c r="Y29" s="31" t="s">
        <v>54</v>
      </c>
      <c r="Z29" s="31" t="s">
        <v>55</v>
      </c>
      <c r="AA29" s="31" t="s">
        <v>337</v>
      </c>
      <c r="AB29" s="30"/>
    </row>
    <row r="30" s="101" customFormat="1" ht="101.25" spans="1:28">
      <c r="A30" s="30">
        <v>26</v>
      </c>
      <c r="B30" s="33"/>
      <c r="C30" s="107" t="s">
        <v>219</v>
      </c>
      <c r="D30" s="34" t="s">
        <v>161</v>
      </c>
      <c r="E30" s="30" t="s">
        <v>222</v>
      </c>
      <c r="F30" s="30" t="s">
        <v>324</v>
      </c>
      <c r="G30" s="30" t="s">
        <v>596</v>
      </c>
      <c r="H30" s="32">
        <v>44621</v>
      </c>
      <c r="I30" s="32">
        <v>44926</v>
      </c>
      <c r="J30" s="31"/>
      <c r="K30" s="47" t="s">
        <v>352</v>
      </c>
      <c r="L30" s="48">
        <v>366</v>
      </c>
      <c r="M30" s="30">
        <v>366</v>
      </c>
      <c r="N30" s="30"/>
      <c r="O30" s="30"/>
      <c r="P30" s="30"/>
      <c r="Q30" s="30" t="s">
        <v>347</v>
      </c>
      <c r="R30" s="30">
        <v>982</v>
      </c>
      <c r="S30" s="30">
        <v>2102</v>
      </c>
      <c r="T30" s="30">
        <v>195</v>
      </c>
      <c r="U30" s="30">
        <v>344</v>
      </c>
      <c r="V30" s="47" t="s">
        <v>597</v>
      </c>
      <c r="W30" s="47" t="s">
        <v>353</v>
      </c>
      <c r="X30" s="31" t="s">
        <v>54</v>
      </c>
      <c r="Y30" s="31" t="s">
        <v>54</v>
      </c>
      <c r="Z30" s="31" t="s">
        <v>55</v>
      </c>
      <c r="AA30" s="31" t="s">
        <v>354</v>
      </c>
      <c r="AB30" s="30"/>
    </row>
    <row r="31" s="101" customFormat="1" ht="123.75" spans="1:28">
      <c r="A31" s="30">
        <v>27</v>
      </c>
      <c r="B31" s="33"/>
      <c r="C31" s="107" t="s">
        <v>219</v>
      </c>
      <c r="D31" s="34" t="s">
        <v>356</v>
      </c>
      <c r="E31" s="30" t="s">
        <v>222</v>
      </c>
      <c r="F31" s="30" t="s">
        <v>351</v>
      </c>
      <c r="G31" s="30" t="s">
        <v>357</v>
      </c>
      <c r="H31" s="32">
        <v>44621</v>
      </c>
      <c r="I31" s="32">
        <v>44864</v>
      </c>
      <c r="J31" s="31"/>
      <c r="K31" s="47" t="s">
        <v>358</v>
      </c>
      <c r="L31" s="48">
        <v>280</v>
      </c>
      <c r="M31" s="30">
        <v>280</v>
      </c>
      <c r="N31" s="30"/>
      <c r="O31" s="30"/>
      <c r="P31" s="30"/>
      <c r="Q31" s="30" t="s">
        <v>347</v>
      </c>
      <c r="R31" s="30">
        <v>476</v>
      </c>
      <c r="S31" s="30">
        <v>1212</v>
      </c>
      <c r="T31" s="30">
        <v>165</v>
      </c>
      <c r="U31" s="30">
        <v>439</v>
      </c>
      <c r="V31" s="47" t="s">
        <v>598</v>
      </c>
      <c r="W31" s="47" t="s">
        <v>360</v>
      </c>
      <c r="X31" s="31" t="s">
        <v>54</v>
      </c>
      <c r="Y31" s="31" t="s">
        <v>54</v>
      </c>
      <c r="Z31" s="31" t="s">
        <v>55</v>
      </c>
      <c r="AA31" s="31" t="s">
        <v>354</v>
      </c>
      <c r="AB31" s="30"/>
    </row>
    <row r="32" s="101" customFormat="1" ht="51" customHeight="1" spans="1:28">
      <c r="A32" s="30">
        <v>28</v>
      </c>
      <c r="B32" s="33"/>
      <c r="C32" s="107" t="s">
        <v>219</v>
      </c>
      <c r="D32" s="34" t="s">
        <v>362</v>
      </c>
      <c r="E32" s="31" t="s">
        <v>222</v>
      </c>
      <c r="F32" s="31" t="s">
        <v>245</v>
      </c>
      <c r="G32" s="31" t="s">
        <v>75</v>
      </c>
      <c r="H32" s="32">
        <v>44621</v>
      </c>
      <c r="I32" s="32">
        <v>44864</v>
      </c>
      <c r="J32" s="31" t="s">
        <v>345</v>
      </c>
      <c r="K32" s="47" t="s">
        <v>363</v>
      </c>
      <c r="L32" s="48">
        <v>270</v>
      </c>
      <c r="M32" s="48"/>
      <c r="N32" s="48">
        <v>270</v>
      </c>
      <c r="O32" s="31"/>
      <c r="P32" s="48"/>
      <c r="Q32" s="30" t="s">
        <v>594</v>
      </c>
      <c r="R32" s="48">
        <v>323</v>
      </c>
      <c r="S32" s="48">
        <v>768</v>
      </c>
      <c r="T32" s="48">
        <v>76</v>
      </c>
      <c r="U32" s="48">
        <v>210</v>
      </c>
      <c r="V32" s="47" t="s">
        <v>364</v>
      </c>
      <c r="W32" s="47" t="s">
        <v>365</v>
      </c>
      <c r="X32" s="31" t="s">
        <v>599</v>
      </c>
      <c r="Y32" s="31" t="s">
        <v>175</v>
      </c>
      <c r="Z32" s="31" t="s">
        <v>181</v>
      </c>
      <c r="AA32" s="31" t="s">
        <v>366</v>
      </c>
      <c r="AB32" s="31"/>
    </row>
    <row r="33" s="101" customFormat="1" ht="51" customHeight="1" spans="1:28">
      <c r="A33" s="30">
        <v>29</v>
      </c>
      <c r="B33" s="33"/>
      <c r="C33" s="107" t="s">
        <v>219</v>
      </c>
      <c r="D33" s="34" t="s">
        <v>368</v>
      </c>
      <c r="E33" s="31" t="s">
        <v>222</v>
      </c>
      <c r="F33" s="31" t="s">
        <v>245</v>
      </c>
      <c r="G33" s="31" t="s">
        <v>75</v>
      </c>
      <c r="H33" s="32">
        <v>44621</v>
      </c>
      <c r="I33" s="32">
        <v>44864</v>
      </c>
      <c r="J33" s="31"/>
      <c r="K33" s="47" t="s">
        <v>369</v>
      </c>
      <c r="L33" s="48">
        <v>640</v>
      </c>
      <c r="M33" s="48"/>
      <c r="N33" s="48">
        <v>640</v>
      </c>
      <c r="O33" s="31"/>
      <c r="P33" s="48"/>
      <c r="Q33" s="30" t="s">
        <v>594</v>
      </c>
      <c r="R33" s="48">
        <v>742</v>
      </c>
      <c r="S33" s="48">
        <v>1560</v>
      </c>
      <c r="T33" s="48">
        <v>168</v>
      </c>
      <c r="U33" s="48">
        <v>437</v>
      </c>
      <c r="V33" s="47" t="s">
        <v>370</v>
      </c>
      <c r="W33" s="47" t="s">
        <v>371</v>
      </c>
      <c r="X33" s="31" t="s">
        <v>175</v>
      </c>
      <c r="Y33" s="31" t="s">
        <v>175</v>
      </c>
      <c r="Z33" s="31" t="s">
        <v>181</v>
      </c>
      <c r="AA33" s="31" t="s">
        <v>366</v>
      </c>
      <c r="AB33" s="31"/>
    </row>
    <row r="34" s="101" customFormat="1" ht="51" customHeight="1" spans="1:28">
      <c r="A34" s="30">
        <v>30</v>
      </c>
      <c r="B34" s="33"/>
      <c r="C34" s="107" t="s">
        <v>219</v>
      </c>
      <c r="D34" s="34" t="s">
        <v>373</v>
      </c>
      <c r="E34" s="31" t="s">
        <v>222</v>
      </c>
      <c r="F34" s="31" t="s">
        <v>245</v>
      </c>
      <c r="G34" s="31" t="s">
        <v>69</v>
      </c>
      <c r="H34" s="32">
        <v>44621</v>
      </c>
      <c r="I34" s="32">
        <v>44864</v>
      </c>
      <c r="J34" s="31"/>
      <c r="K34" s="47" t="s">
        <v>374</v>
      </c>
      <c r="L34" s="48">
        <v>3500</v>
      </c>
      <c r="M34" s="48"/>
      <c r="N34" s="48">
        <v>3500</v>
      </c>
      <c r="O34" s="31"/>
      <c r="P34" s="48"/>
      <c r="Q34" s="30" t="s">
        <v>594</v>
      </c>
      <c r="R34" s="48">
        <v>323</v>
      </c>
      <c r="S34" s="48">
        <v>768</v>
      </c>
      <c r="T34" s="48">
        <v>76</v>
      </c>
      <c r="U34" s="48">
        <v>210</v>
      </c>
      <c r="V34" s="47" t="s">
        <v>375</v>
      </c>
      <c r="W34" s="47" t="s">
        <v>365</v>
      </c>
      <c r="X34" s="31" t="s">
        <v>600</v>
      </c>
      <c r="Y34" s="31" t="s">
        <v>175</v>
      </c>
      <c r="Z34" s="31" t="s">
        <v>181</v>
      </c>
      <c r="AA34" s="31" t="s">
        <v>366</v>
      </c>
      <c r="AB34" s="31"/>
    </row>
    <row r="35" ht="77" customHeight="1" spans="1:28">
      <c r="A35" s="27">
        <v>31</v>
      </c>
      <c r="B35" s="113"/>
      <c r="C35" s="107" t="s">
        <v>219</v>
      </c>
      <c r="D35" s="40" t="s">
        <v>377</v>
      </c>
      <c r="E35" s="31" t="s">
        <v>222</v>
      </c>
      <c r="F35" s="31" t="s">
        <v>245</v>
      </c>
      <c r="G35" s="31" t="s">
        <v>378</v>
      </c>
      <c r="H35" s="32">
        <v>44621</v>
      </c>
      <c r="I35" s="32">
        <v>44560</v>
      </c>
      <c r="J35" s="31"/>
      <c r="K35" s="47" t="s">
        <v>379</v>
      </c>
      <c r="L35" s="31">
        <v>2336.4</v>
      </c>
      <c r="M35" s="31"/>
      <c r="N35" s="31">
        <v>2206.4</v>
      </c>
      <c r="O35" s="30"/>
      <c r="P35" s="31">
        <v>130</v>
      </c>
      <c r="Q35" s="30" t="s">
        <v>248</v>
      </c>
      <c r="R35" s="31">
        <v>1250</v>
      </c>
      <c r="S35" s="48">
        <v>3106</v>
      </c>
      <c r="T35" s="31">
        <v>1250</v>
      </c>
      <c r="U35" s="31">
        <v>3106</v>
      </c>
      <c r="V35" s="47" t="s">
        <v>380</v>
      </c>
      <c r="W35" s="47" t="s">
        <v>381</v>
      </c>
      <c r="X35" s="31" t="s">
        <v>601</v>
      </c>
      <c r="Y35" s="31" t="s">
        <v>175</v>
      </c>
      <c r="Z35" s="31" t="s">
        <v>181</v>
      </c>
      <c r="AA35" s="31" t="s">
        <v>366</v>
      </c>
      <c r="AB35" s="31"/>
    </row>
    <row r="36" s="2" customFormat="1" ht="112.5" spans="1:28">
      <c r="A36" s="27">
        <v>32</v>
      </c>
      <c r="B36" s="113"/>
      <c r="C36" s="107" t="s">
        <v>219</v>
      </c>
      <c r="D36" s="29" t="s">
        <v>383</v>
      </c>
      <c r="E36" s="41" t="s">
        <v>222</v>
      </c>
      <c r="F36" s="41" t="s">
        <v>245</v>
      </c>
      <c r="G36" s="41" t="s">
        <v>81</v>
      </c>
      <c r="H36" s="42">
        <v>44640</v>
      </c>
      <c r="I36" s="42">
        <v>44864</v>
      </c>
      <c r="J36" s="41"/>
      <c r="K36" s="51" t="s">
        <v>384</v>
      </c>
      <c r="L36" s="41">
        <v>500</v>
      </c>
      <c r="M36" s="41">
        <v>500</v>
      </c>
      <c r="N36" s="41"/>
      <c r="O36" s="41"/>
      <c r="P36" s="41"/>
      <c r="Q36" s="41" t="s">
        <v>248</v>
      </c>
      <c r="R36" s="41">
        <v>423</v>
      </c>
      <c r="S36" s="41">
        <v>796</v>
      </c>
      <c r="T36" s="41">
        <v>73</v>
      </c>
      <c r="U36" s="41">
        <v>202</v>
      </c>
      <c r="V36" s="51" t="s">
        <v>385</v>
      </c>
      <c r="W36" s="51" t="s">
        <v>386</v>
      </c>
      <c r="X36" s="41" t="s">
        <v>84</v>
      </c>
      <c r="Y36" s="41" t="s">
        <v>84</v>
      </c>
      <c r="Z36" s="41" t="s">
        <v>85</v>
      </c>
      <c r="AA36" s="41">
        <v>13935098182</v>
      </c>
      <c r="AB36" s="41"/>
    </row>
    <row r="37" s="102" customFormat="1" ht="45" customHeight="1" spans="1:28">
      <c r="A37" s="30">
        <v>33</v>
      </c>
      <c r="B37" s="33"/>
      <c r="C37" s="107" t="s">
        <v>219</v>
      </c>
      <c r="D37" s="114" t="s">
        <v>602</v>
      </c>
      <c r="E37" s="115" t="s">
        <v>222</v>
      </c>
      <c r="F37" s="115" t="s">
        <v>245</v>
      </c>
      <c r="G37" s="115" t="s">
        <v>81</v>
      </c>
      <c r="H37" s="116">
        <v>44640</v>
      </c>
      <c r="I37" s="116">
        <v>44864</v>
      </c>
      <c r="J37" s="115"/>
      <c r="K37" s="127" t="s">
        <v>389</v>
      </c>
      <c r="L37" s="115">
        <v>465</v>
      </c>
      <c r="M37" s="115">
        <v>165</v>
      </c>
      <c r="N37" s="115"/>
      <c r="O37" s="115"/>
      <c r="P37" s="115">
        <v>300</v>
      </c>
      <c r="Q37" s="115" t="s">
        <v>248</v>
      </c>
      <c r="R37" s="115">
        <v>196</v>
      </c>
      <c r="S37" s="115">
        <v>445</v>
      </c>
      <c r="T37" s="115">
        <v>48</v>
      </c>
      <c r="U37" s="115">
        <v>141</v>
      </c>
      <c r="V37" s="127" t="s">
        <v>390</v>
      </c>
      <c r="W37" s="127" t="s">
        <v>391</v>
      </c>
      <c r="X37" s="115" t="s">
        <v>84</v>
      </c>
      <c r="Y37" s="115" t="s">
        <v>84</v>
      </c>
      <c r="Z37" s="115" t="s">
        <v>85</v>
      </c>
      <c r="AA37" s="115">
        <v>13935098182</v>
      </c>
      <c r="AB37" s="115"/>
    </row>
    <row r="38" s="102" customFormat="1" ht="135" spans="1:28">
      <c r="A38" s="30">
        <v>34</v>
      </c>
      <c r="B38" s="33"/>
      <c r="C38" s="107" t="s">
        <v>219</v>
      </c>
      <c r="D38" s="114" t="s">
        <v>393</v>
      </c>
      <c r="E38" s="115" t="s">
        <v>222</v>
      </c>
      <c r="F38" s="115" t="s">
        <v>245</v>
      </c>
      <c r="G38" s="115" t="s">
        <v>81</v>
      </c>
      <c r="H38" s="116">
        <v>44640</v>
      </c>
      <c r="I38" s="116">
        <v>44864</v>
      </c>
      <c r="J38" s="115"/>
      <c r="K38" s="127" t="s">
        <v>394</v>
      </c>
      <c r="L38" s="115">
        <v>100</v>
      </c>
      <c r="M38" s="115">
        <v>100</v>
      </c>
      <c r="N38" s="115"/>
      <c r="O38" s="115"/>
      <c r="P38" s="115"/>
      <c r="Q38" s="115" t="s">
        <v>248</v>
      </c>
      <c r="R38" s="115">
        <v>632</v>
      </c>
      <c r="S38" s="115">
        <v>1492</v>
      </c>
      <c r="T38" s="115">
        <v>210</v>
      </c>
      <c r="U38" s="115">
        <v>536</v>
      </c>
      <c r="V38" s="127" t="s">
        <v>395</v>
      </c>
      <c r="W38" s="127" t="s">
        <v>603</v>
      </c>
      <c r="X38" s="115" t="s">
        <v>84</v>
      </c>
      <c r="Y38" s="115" t="s">
        <v>84</v>
      </c>
      <c r="Z38" s="115" t="s">
        <v>85</v>
      </c>
      <c r="AA38" s="115">
        <v>13935098182</v>
      </c>
      <c r="AB38" s="115"/>
    </row>
    <row r="39" s="101" customFormat="1" ht="45" spans="1:28">
      <c r="A39" s="30">
        <v>35</v>
      </c>
      <c r="B39" s="33"/>
      <c r="C39" s="107" t="s">
        <v>219</v>
      </c>
      <c r="D39" s="34" t="s">
        <v>398</v>
      </c>
      <c r="E39" s="60" t="s">
        <v>222</v>
      </c>
      <c r="F39" s="60" t="s">
        <v>324</v>
      </c>
      <c r="G39" s="30" t="s">
        <v>399</v>
      </c>
      <c r="H39" s="32">
        <v>44562</v>
      </c>
      <c r="I39" s="32">
        <v>44925</v>
      </c>
      <c r="J39" s="31"/>
      <c r="K39" s="47" t="s">
        <v>604</v>
      </c>
      <c r="L39" s="48">
        <v>150</v>
      </c>
      <c r="M39" s="30"/>
      <c r="N39" s="30">
        <v>150</v>
      </c>
      <c r="O39" s="30"/>
      <c r="P39" s="30"/>
      <c r="Q39" s="30" t="s">
        <v>594</v>
      </c>
      <c r="R39" s="30">
        <v>36500</v>
      </c>
      <c r="S39" s="30">
        <v>84600</v>
      </c>
      <c r="T39" s="30">
        <v>9870</v>
      </c>
      <c r="U39" s="30">
        <v>24300</v>
      </c>
      <c r="V39" s="47" t="s">
        <v>401</v>
      </c>
      <c r="W39" s="47" t="s">
        <v>402</v>
      </c>
      <c r="X39" s="31" t="s">
        <v>134</v>
      </c>
      <c r="Y39" s="31" t="s">
        <v>134</v>
      </c>
      <c r="Z39" s="31" t="s">
        <v>135</v>
      </c>
      <c r="AA39" s="31" t="s">
        <v>403</v>
      </c>
      <c r="AB39" s="30"/>
    </row>
    <row r="40" s="101" customFormat="1" ht="45" spans="1:28">
      <c r="A40" s="30">
        <v>36</v>
      </c>
      <c r="B40" s="117"/>
      <c r="C40" s="107" t="s">
        <v>258</v>
      </c>
      <c r="D40" s="34" t="s">
        <v>405</v>
      </c>
      <c r="E40" s="60" t="s">
        <v>222</v>
      </c>
      <c r="F40" s="60" t="s">
        <v>324</v>
      </c>
      <c r="G40" s="30" t="s">
        <v>399</v>
      </c>
      <c r="H40" s="32">
        <v>44927</v>
      </c>
      <c r="I40" s="32">
        <v>45290</v>
      </c>
      <c r="J40" s="31"/>
      <c r="K40" s="47" t="s">
        <v>604</v>
      </c>
      <c r="L40" s="48">
        <v>180</v>
      </c>
      <c r="M40" s="30"/>
      <c r="N40" s="30">
        <v>180</v>
      </c>
      <c r="O40" s="30"/>
      <c r="P40" s="30"/>
      <c r="Q40" s="30" t="s">
        <v>594</v>
      </c>
      <c r="R40" s="30">
        <v>36500</v>
      </c>
      <c r="S40" s="30">
        <v>84600</v>
      </c>
      <c r="T40" s="30">
        <v>9870</v>
      </c>
      <c r="U40" s="30">
        <v>24300</v>
      </c>
      <c r="V40" s="47" t="s">
        <v>401</v>
      </c>
      <c r="W40" s="47" t="s">
        <v>402</v>
      </c>
      <c r="X40" s="31" t="s">
        <v>134</v>
      </c>
      <c r="Y40" s="31" t="s">
        <v>134</v>
      </c>
      <c r="Z40" s="31" t="s">
        <v>135</v>
      </c>
      <c r="AA40" s="31" t="s">
        <v>403</v>
      </c>
      <c r="AB40" s="30"/>
    </row>
    <row r="41" s="101" customFormat="1" ht="45" spans="1:28">
      <c r="A41" s="30">
        <v>37</v>
      </c>
      <c r="B41" s="117"/>
      <c r="C41" s="107" t="s">
        <v>287</v>
      </c>
      <c r="D41" s="34" t="s">
        <v>408</v>
      </c>
      <c r="E41" s="60" t="s">
        <v>222</v>
      </c>
      <c r="F41" s="60" t="s">
        <v>324</v>
      </c>
      <c r="G41" s="30" t="s">
        <v>399</v>
      </c>
      <c r="H41" s="32">
        <v>45292</v>
      </c>
      <c r="I41" s="32">
        <v>45656</v>
      </c>
      <c r="J41" s="31"/>
      <c r="K41" s="47" t="s">
        <v>604</v>
      </c>
      <c r="L41" s="48">
        <v>200</v>
      </c>
      <c r="M41" s="30"/>
      <c r="N41" s="30">
        <v>200</v>
      </c>
      <c r="O41" s="30"/>
      <c r="P41" s="30"/>
      <c r="Q41" s="30" t="s">
        <v>594</v>
      </c>
      <c r="R41" s="30">
        <v>36500</v>
      </c>
      <c r="S41" s="30">
        <v>84600</v>
      </c>
      <c r="T41" s="30">
        <v>9870</v>
      </c>
      <c r="U41" s="30">
        <v>24300</v>
      </c>
      <c r="V41" s="47" t="s">
        <v>401</v>
      </c>
      <c r="W41" s="47" t="s">
        <v>402</v>
      </c>
      <c r="X41" s="31" t="s">
        <v>134</v>
      </c>
      <c r="Y41" s="31" t="s">
        <v>134</v>
      </c>
      <c r="Z41" s="31" t="s">
        <v>135</v>
      </c>
      <c r="AA41" s="31" t="s">
        <v>403</v>
      </c>
      <c r="AB41" s="30"/>
    </row>
    <row r="42" s="1" customFormat="1" ht="33.75" spans="1:28">
      <c r="A42" s="27">
        <v>38</v>
      </c>
      <c r="B42" s="108"/>
      <c r="C42" s="107" t="s">
        <v>287</v>
      </c>
      <c r="D42" s="34" t="s">
        <v>410</v>
      </c>
      <c r="E42" s="30" t="s">
        <v>222</v>
      </c>
      <c r="F42" s="30" t="s">
        <v>324</v>
      </c>
      <c r="G42" s="30" t="s">
        <v>166</v>
      </c>
      <c r="H42" s="32">
        <v>45371</v>
      </c>
      <c r="I42" s="32">
        <v>45534</v>
      </c>
      <c r="J42" s="31"/>
      <c r="K42" s="75" t="s">
        <v>413</v>
      </c>
      <c r="L42" s="48">
        <v>63</v>
      </c>
      <c r="M42" s="30"/>
      <c r="N42" s="30">
        <v>63</v>
      </c>
      <c r="O42" s="30"/>
      <c r="P42" s="30"/>
      <c r="Q42" s="30" t="s">
        <v>412</v>
      </c>
      <c r="R42" s="30">
        <v>504</v>
      </c>
      <c r="S42" s="30">
        <v>1031</v>
      </c>
      <c r="T42" s="30">
        <v>34</v>
      </c>
      <c r="U42" s="30">
        <v>92</v>
      </c>
      <c r="V42" s="75" t="s">
        <v>413</v>
      </c>
      <c r="W42" s="77" t="s">
        <v>605</v>
      </c>
      <c r="X42" s="31" t="s">
        <v>415</v>
      </c>
      <c r="Y42" s="31" t="s">
        <v>415</v>
      </c>
      <c r="Z42" s="31" t="s">
        <v>416</v>
      </c>
      <c r="AA42" s="31" t="s">
        <v>417</v>
      </c>
      <c r="AB42" s="30"/>
    </row>
    <row r="43" s="102" customFormat="1" ht="45" customHeight="1" spans="1:28">
      <c r="A43" s="30">
        <v>39</v>
      </c>
      <c r="B43" s="33"/>
      <c r="C43" s="107" t="s">
        <v>219</v>
      </c>
      <c r="D43" s="118" t="s">
        <v>419</v>
      </c>
      <c r="E43" s="115" t="s">
        <v>222</v>
      </c>
      <c r="F43" s="115" t="s">
        <v>245</v>
      </c>
      <c r="G43" s="115" t="s">
        <v>93</v>
      </c>
      <c r="H43" s="116">
        <v>44640</v>
      </c>
      <c r="I43" s="116">
        <v>44864</v>
      </c>
      <c r="J43" s="115"/>
      <c r="K43" s="127" t="s">
        <v>394</v>
      </c>
      <c r="L43" s="115">
        <v>100</v>
      </c>
      <c r="M43" s="115">
        <v>100</v>
      </c>
      <c r="N43" s="115"/>
      <c r="O43" s="115"/>
      <c r="P43" s="115"/>
      <c r="Q43" s="115" t="s">
        <v>606</v>
      </c>
      <c r="R43" s="115">
        <v>314</v>
      </c>
      <c r="S43" s="115">
        <v>728</v>
      </c>
      <c r="T43" s="115">
        <v>83</v>
      </c>
      <c r="U43" s="115">
        <v>223</v>
      </c>
      <c r="V43" s="127" t="s">
        <v>421</v>
      </c>
      <c r="W43" s="127" t="s">
        <v>422</v>
      </c>
      <c r="X43" s="76" t="s">
        <v>190</v>
      </c>
      <c r="Y43" s="76" t="s">
        <v>190</v>
      </c>
      <c r="Z43" s="115" t="s">
        <v>423</v>
      </c>
      <c r="AA43" s="115">
        <v>13633506660</v>
      </c>
      <c r="AB43" s="115"/>
    </row>
    <row r="44" s="9" customFormat="1" ht="67.5" spans="1:28">
      <c r="A44" s="30">
        <v>40</v>
      </c>
      <c r="B44" s="228" t="s">
        <v>424</v>
      </c>
      <c r="C44" s="107" t="s">
        <v>219</v>
      </c>
      <c r="D44" s="34" t="s">
        <v>425</v>
      </c>
      <c r="E44" s="61" t="s">
        <v>222</v>
      </c>
      <c r="F44" s="61" t="s">
        <v>245</v>
      </c>
      <c r="G44" s="30" t="s">
        <v>426</v>
      </c>
      <c r="H44" s="62">
        <v>44671</v>
      </c>
      <c r="I44" s="62">
        <v>44885</v>
      </c>
      <c r="J44" s="76"/>
      <c r="K44" s="77" t="s">
        <v>607</v>
      </c>
      <c r="L44" s="78">
        <v>1800</v>
      </c>
      <c r="M44" s="30">
        <v>1800</v>
      </c>
      <c r="N44" s="30"/>
      <c r="O44" s="30"/>
      <c r="P44" s="30"/>
      <c r="Q44" s="30" t="s">
        <v>608</v>
      </c>
      <c r="R44" s="78">
        <v>3400</v>
      </c>
      <c r="S44" s="78">
        <v>8500</v>
      </c>
      <c r="T44" s="30">
        <v>800</v>
      </c>
      <c r="U44" s="48">
        <v>2000</v>
      </c>
      <c r="V44" s="77" t="s">
        <v>429</v>
      </c>
      <c r="W44" s="77" t="s">
        <v>430</v>
      </c>
      <c r="X44" s="76" t="s">
        <v>190</v>
      </c>
      <c r="Y44" s="76" t="s">
        <v>190</v>
      </c>
      <c r="Z44" s="76" t="s">
        <v>191</v>
      </c>
      <c r="AA44" s="76" t="s">
        <v>431</v>
      </c>
      <c r="AB44" s="30"/>
    </row>
    <row r="45" s="3" customFormat="1" ht="33" customHeight="1" spans="1:28">
      <c r="A45" s="27">
        <v>41</v>
      </c>
      <c r="B45" s="229" t="s">
        <v>432</v>
      </c>
      <c r="C45" s="107" t="s">
        <v>219</v>
      </c>
      <c r="D45" s="34" t="s">
        <v>433</v>
      </c>
      <c r="E45" s="48" t="s">
        <v>434</v>
      </c>
      <c r="F45" s="48" t="s">
        <v>324</v>
      </c>
      <c r="G45" s="48" t="s">
        <v>435</v>
      </c>
      <c r="H45" s="63">
        <v>44682</v>
      </c>
      <c r="I45" s="63">
        <v>44864</v>
      </c>
      <c r="J45" s="48"/>
      <c r="K45" s="56" t="s">
        <v>436</v>
      </c>
      <c r="L45" s="48">
        <v>30</v>
      </c>
      <c r="M45" s="48"/>
      <c r="N45" s="48">
        <v>30</v>
      </c>
      <c r="O45" s="48"/>
      <c r="P45" s="48"/>
      <c r="Q45" s="48" t="s">
        <v>609</v>
      </c>
      <c r="R45" s="48">
        <v>369</v>
      </c>
      <c r="S45" s="48">
        <v>646</v>
      </c>
      <c r="T45" s="48">
        <v>67</v>
      </c>
      <c r="U45" s="48">
        <v>192</v>
      </c>
      <c r="V45" s="56" t="s">
        <v>437</v>
      </c>
      <c r="W45" s="56" t="s">
        <v>610</v>
      </c>
      <c r="X45" s="76" t="s">
        <v>190</v>
      </c>
      <c r="Y45" s="76" t="s">
        <v>190</v>
      </c>
      <c r="Z45" s="76" t="s">
        <v>439</v>
      </c>
      <c r="AA45" s="76" t="s">
        <v>440</v>
      </c>
      <c r="AB45" s="30"/>
    </row>
    <row r="46" s="101" customFormat="1" ht="123.75" spans="1:28">
      <c r="A46" s="30">
        <v>42</v>
      </c>
      <c r="B46" s="228" t="s">
        <v>441</v>
      </c>
      <c r="C46" s="107" t="s">
        <v>219</v>
      </c>
      <c r="D46" s="33" t="s">
        <v>88</v>
      </c>
      <c r="E46" s="30" t="s">
        <v>222</v>
      </c>
      <c r="F46" s="69" t="s">
        <v>245</v>
      </c>
      <c r="G46" s="30" t="s">
        <v>442</v>
      </c>
      <c r="H46" s="62">
        <v>44652</v>
      </c>
      <c r="I46" s="62">
        <v>44835</v>
      </c>
      <c r="J46" s="30"/>
      <c r="K46" s="49" t="s">
        <v>90</v>
      </c>
      <c r="L46" s="30">
        <v>750</v>
      </c>
      <c r="M46" s="30">
        <v>750</v>
      </c>
      <c r="N46" s="30"/>
      <c r="O46" s="30"/>
      <c r="P46" s="30"/>
      <c r="Q46" s="30" t="s">
        <v>611</v>
      </c>
      <c r="R46" s="30">
        <v>241</v>
      </c>
      <c r="S46" s="30">
        <v>634</v>
      </c>
      <c r="T46" s="30">
        <v>68</v>
      </c>
      <c r="U46" s="30">
        <v>207</v>
      </c>
      <c r="V46" s="49" t="s">
        <v>443</v>
      </c>
      <c r="W46" s="49" t="s">
        <v>444</v>
      </c>
      <c r="X46" s="85" t="s">
        <v>28</v>
      </c>
      <c r="Y46" s="31" t="s">
        <v>60</v>
      </c>
      <c r="Z46" s="85" t="s">
        <v>61</v>
      </c>
      <c r="AA46" s="85">
        <v>15934260717</v>
      </c>
      <c r="AB46" s="30"/>
    </row>
    <row r="47" s="101" customFormat="1" ht="51" customHeight="1" spans="1:28">
      <c r="A47" s="30">
        <v>43</v>
      </c>
      <c r="B47" s="228" t="s">
        <v>445</v>
      </c>
      <c r="C47" s="107" t="s">
        <v>219</v>
      </c>
      <c r="D47" s="33" t="s">
        <v>123</v>
      </c>
      <c r="E47" s="30" t="s">
        <v>222</v>
      </c>
      <c r="F47" s="60" t="s">
        <v>324</v>
      </c>
      <c r="G47" s="30" t="s">
        <v>124</v>
      </c>
      <c r="H47" s="62">
        <v>44652</v>
      </c>
      <c r="I47" s="62">
        <v>44774</v>
      </c>
      <c r="J47" s="31"/>
      <c r="K47" s="56" t="s">
        <v>125</v>
      </c>
      <c r="L47" s="48">
        <v>30</v>
      </c>
      <c r="M47" s="48">
        <v>30</v>
      </c>
      <c r="N47" s="30"/>
      <c r="O47" s="30"/>
      <c r="P47" s="30"/>
      <c r="Q47" s="30" t="s">
        <v>612</v>
      </c>
      <c r="R47" s="30">
        <v>234</v>
      </c>
      <c r="S47" s="30">
        <v>609</v>
      </c>
      <c r="T47" s="30">
        <v>93</v>
      </c>
      <c r="U47" s="30">
        <v>246</v>
      </c>
      <c r="V47" s="47" t="s">
        <v>446</v>
      </c>
      <c r="W47" s="47" t="s">
        <v>613</v>
      </c>
      <c r="X47" s="31" t="s">
        <v>134</v>
      </c>
      <c r="Y47" s="31" t="s">
        <v>60</v>
      </c>
      <c r="Z47" s="85" t="s">
        <v>61</v>
      </c>
      <c r="AA47" s="85">
        <v>15934260728</v>
      </c>
      <c r="AB47" s="30"/>
    </row>
    <row r="48" s="101" customFormat="1" ht="56.25" spans="1:28">
      <c r="A48" s="30">
        <v>44</v>
      </c>
      <c r="B48" s="228" t="s">
        <v>447</v>
      </c>
      <c r="C48" s="107" t="s">
        <v>219</v>
      </c>
      <c r="D48" s="119" t="s">
        <v>56</v>
      </c>
      <c r="E48" s="30" t="s">
        <v>434</v>
      </c>
      <c r="F48" s="30" t="s">
        <v>245</v>
      </c>
      <c r="G48" s="30" t="s">
        <v>57</v>
      </c>
      <c r="H48" s="62">
        <v>44652</v>
      </c>
      <c r="I48" s="62">
        <v>44743</v>
      </c>
      <c r="J48" s="31"/>
      <c r="K48" s="47" t="s">
        <v>58</v>
      </c>
      <c r="L48" s="48">
        <v>60</v>
      </c>
      <c r="M48" s="30">
        <v>60</v>
      </c>
      <c r="N48" s="30"/>
      <c r="O48" s="30"/>
      <c r="P48" s="30"/>
      <c r="Q48" s="30" t="s">
        <v>614</v>
      </c>
      <c r="R48" s="30">
        <v>84</v>
      </c>
      <c r="S48" s="30">
        <v>223</v>
      </c>
      <c r="T48" s="30">
        <v>13</v>
      </c>
      <c r="U48" s="30">
        <v>50</v>
      </c>
      <c r="V48" s="47" t="s">
        <v>448</v>
      </c>
      <c r="W48" s="47" t="s">
        <v>449</v>
      </c>
      <c r="X48" s="31" t="s">
        <v>615</v>
      </c>
      <c r="Y48" s="31" t="s">
        <v>60</v>
      </c>
      <c r="Z48" s="85" t="s">
        <v>61</v>
      </c>
      <c r="AA48" s="85">
        <v>15934260719</v>
      </c>
      <c r="AB48" s="30"/>
    </row>
    <row r="49" s="101" customFormat="1" ht="101.25" spans="1:28">
      <c r="A49" s="30">
        <v>45</v>
      </c>
      <c r="B49" s="230" t="s">
        <v>450</v>
      </c>
      <c r="C49" s="107" t="s">
        <v>258</v>
      </c>
      <c r="D49" s="33" t="s">
        <v>451</v>
      </c>
      <c r="E49" s="30" t="s">
        <v>222</v>
      </c>
      <c r="F49" s="69" t="s">
        <v>245</v>
      </c>
      <c r="G49" s="30" t="s">
        <v>442</v>
      </c>
      <c r="H49" s="62">
        <v>45017</v>
      </c>
      <c r="I49" s="62">
        <v>45200</v>
      </c>
      <c r="J49" s="30"/>
      <c r="K49" s="49" t="s">
        <v>452</v>
      </c>
      <c r="L49" s="30">
        <v>680</v>
      </c>
      <c r="M49" s="30">
        <v>680</v>
      </c>
      <c r="N49" s="30"/>
      <c r="O49" s="30"/>
      <c r="P49" s="30"/>
      <c r="Q49" s="30" t="s">
        <v>611</v>
      </c>
      <c r="R49" s="30">
        <v>241</v>
      </c>
      <c r="S49" s="30">
        <v>634</v>
      </c>
      <c r="T49" s="30">
        <v>68</v>
      </c>
      <c r="U49" s="30">
        <v>207</v>
      </c>
      <c r="V49" s="49" t="s">
        <v>453</v>
      </c>
      <c r="W49" s="49" t="s">
        <v>444</v>
      </c>
      <c r="X49" s="85" t="s">
        <v>28</v>
      </c>
      <c r="Y49" s="31" t="s">
        <v>60</v>
      </c>
      <c r="Z49" s="85" t="s">
        <v>61</v>
      </c>
      <c r="AA49" s="85">
        <v>15934260717</v>
      </c>
      <c r="AB49" s="30"/>
    </row>
    <row r="50" s="101" customFormat="1" ht="101.25" spans="1:28">
      <c r="A50" s="30">
        <v>46</v>
      </c>
      <c r="B50" s="230" t="s">
        <v>454</v>
      </c>
      <c r="C50" s="107" t="s">
        <v>287</v>
      </c>
      <c r="D50" s="33" t="s">
        <v>455</v>
      </c>
      <c r="E50" s="30" t="s">
        <v>222</v>
      </c>
      <c r="F50" s="69" t="s">
        <v>245</v>
      </c>
      <c r="G50" s="30" t="s">
        <v>442</v>
      </c>
      <c r="H50" s="62">
        <v>45383</v>
      </c>
      <c r="I50" s="62">
        <v>45566</v>
      </c>
      <c r="J50" s="30"/>
      <c r="K50" s="49" t="s">
        <v>456</v>
      </c>
      <c r="L50" s="30">
        <v>660</v>
      </c>
      <c r="M50" s="30">
        <v>660</v>
      </c>
      <c r="N50" s="30"/>
      <c r="O50" s="30"/>
      <c r="P50" s="30"/>
      <c r="Q50" s="30" t="s">
        <v>611</v>
      </c>
      <c r="R50" s="30">
        <v>241</v>
      </c>
      <c r="S50" s="30">
        <v>634</v>
      </c>
      <c r="T50" s="30">
        <v>68</v>
      </c>
      <c r="U50" s="30">
        <v>207</v>
      </c>
      <c r="V50" s="49" t="s">
        <v>453</v>
      </c>
      <c r="W50" s="49" t="s">
        <v>444</v>
      </c>
      <c r="X50" s="85" t="s">
        <v>28</v>
      </c>
      <c r="Y50" s="31" t="s">
        <v>60</v>
      </c>
      <c r="Z50" s="85" t="s">
        <v>61</v>
      </c>
      <c r="AA50" s="85">
        <v>15934260717</v>
      </c>
      <c r="AB50" s="30"/>
    </row>
    <row r="51" s="101" customFormat="1" ht="56.25" spans="1:28">
      <c r="A51" s="30">
        <v>47</v>
      </c>
      <c r="B51" s="228" t="s">
        <v>457</v>
      </c>
      <c r="C51" s="107" t="s">
        <v>219</v>
      </c>
      <c r="D51" s="120" t="s">
        <v>458</v>
      </c>
      <c r="E51" s="30" t="s">
        <v>222</v>
      </c>
      <c r="F51" s="69" t="s">
        <v>245</v>
      </c>
      <c r="G51" s="30" t="s">
        <v>459</v>
      </c>
      <c r="H51" s="62">
        <v>44652</v>
      </c>
      <c r="I51" s="62">
        <v>44835</v>
      </c>
      <c r="J51" s="30"/>
      <c r="K51" s="49" t="s">
        <v>460</v>
      </c>
      <c r="L51" s="30">
        <v>400</v>
      </c>
      <c r="M51" s="30">
        <v>400</v>
      </c>
      <c r="N51" s="30"/>
      <c r="O51" s="30"/>
      <c r="P51" s="30"/>
      <c r="Q51" s="30" t="s">
        <v>459</v>
      </c>
      <c r="R51" s="30">
        <v>221</v>
      </c>
      <c r="S51" s="30">
        <v>596</v>
      </c>
      <c r="T51" s="30">
        <v>65</v>
      </c>
      <c r="U51" s="30">
        <v>181</v>
      </c>
      <c r="V51" s="49" t="s">
        <v>462</v>
      </c>
      <c r="W51" s="49" t="s">
        <v>463</v>
      </c>
      <c r="X51" s="31" t="s">
        <v>66</v>
      </c>
      <c r="Y51" s="31" t="s">
        <v>60</v>
      </c>
      <c r="Z51" s="85" t="s">
        <v>61</v>
      </c>
      <c r="AA51" s="85">
        <v>15934260717</v>
      </c>
      <c r="AB51" s="30"/>
    </row>
    <row r="52" s="101" customFormat="1" ht="56" customHeight="1" spans="1:28">
      <c r="A52" s="30">
        <v>48</v>
      </c>
      <c r="B52" s="230" t="s">
        <v>464</v>
      </c>
      <c r="C52" s="107" t="s">
        <v>258</v>
      </c>
      <c r="D52" s="33" t="s">
        <v>458</v>
      </c>
      <c r="E52" s="30" t="s">
        <v>222</v>
      </c>
      <c r="F52" s="69" t="s">
        <v>245</v>
      </c>
      <c r="G52" s="30" t="s">
        <v>465</v>
      </c>
      <c r="H52" s="62">
        <v>45017</v>
      </c>
      <c r="I52" s="62">
        <v>45200</v>
      </c>
      <c r="J52" s="30"/>
      <c r="K52" s="49" t="s">
        <v>466</v>
      </c>
      <c r="L52" s="30">
        <v>400</v>
      </c>
      <c r="M52" s="30">
        <v>400</v>
      </c>
      <c r="N52" s="30"/>
      <c r="O52" s="30"/>
      <c r="P52" s="30"/>
      <c r="Q52" s="30" t="s">
        <v>465</v>
      </c>
      <c r="R52" s="30">
        <v>417</v>
      </c>
      <c r="S52" s="30">
        <v>1057</v>
      </c>
      <c r="T52" s="30">
        <v>154</v>
      </c>
      <c r="U52" s="30">
        <v>400</v>
      </c>
      <c r="V52" s="49" t="s">
        <v>462</v>
      </c>
      <c r="W52" s="49" t="s">
        <v>463</v>
      </c>
      <c r="X52" s="31" t="s">
        <v>66</v>
      </c>
      <c r="Y52" s="31" t="s">
        <v>60</v>
      </c>
      <c r="Z52" s="85" t="s">
        <v>61</v>
      </c>
      <c r="AA52" s="85">
        <v>15934260717</v>
      </c>
      <c r="AB52" s="30"/>
    </row>
    <row r="53" s="9" customFormat="1" ht="55" customHeight="1" spans="1:28">
      <c r="A53" s="30">
        <v>49</v>
      </c>
      <c r="B53" s="117"/>
      <c r="C53" s="121" t="s">
        <v>287</v>
      </c>
      <c r="D53" s="88" t="s">
        <v>468</v>
      </c>
      <c r="E53" s="30" t="s">
        <v>222</v>
      </c>
      <c r="F53" s="78" t="s">
        <v>351</v>
      </c>
      <c r="G53" s="78" t="s">
        <v>469</v>
      </c>
      <c r="H53" s="62">
        <v>45371</v>
      </c>
      <c r="I53" s="62">
        <v>45646</v>
      </c>
      <c r="J53" s="78"/>
      <c r="K53" s="96" t="s">
        <v>470</v>
      </c>
      <c r="L53" s="78">
        <v>1000</v>
      </c>
      <c r="M53" s="78"/>
      <c r="N53" s="78">
        <v>1000</v>
      </c>
      <c r="O53" s="78"/>
      <c r="P53" s="78"/>
      <c r="Q53" s="78" t="s">
        <v>616</v>
      </c>
      <c r="R53" s="78">
        <v>433</v>
      </c>
      <c r="S53" s="78">
        <v>1284</v>
      </c>
      <c r="T53" s="129">
        <v>108</v>
      </c>
      <c r="U53" s="129">
        <v>267</v>
      </c>
      <c r="V53" s="96" t="s">
        <v>471</v>
      </c>
      <c r="W53" s="96" t="s">
        <v>617</v>
      </c>
      <c r="X53" s="78" t="s">
        <v>473</v>
      </c>
      <c r="Y53" s="78" t="s">
        <v>190</v>
      </c>
      <c r="Z53" s="78" t="s">
        <v>170</v>
      </c>
      <c r="AA53" s="78">
        <v>13994118350</v>
      </c>
      <c r="AB53" s="78"/>
    </row>
    <row r="54" s="9" customFormat="1" ht="55" customHeight="1" spans="1:28">
      <c r="A54" s="30">
        <v>50</v>
      </c>
      <c r="B54" s="33"/>
      <c r="C54" s="121" t="s">
        <v>219</v>
      </c>
      <c r="D54" s="88" t="s">
        <v>165</v>
      </c>
      <c r="E54" s="78" t="s">
        <v>222</v>
      </c>
      <c r="F54" s="78" t="s">
        <v>351</v>
      </c>
      <c r="G54" s="78" t="s">
        <v>166</v>
      </c>
      <c r="H54" s="62">
        <v>44640</v>
      </c>
      <c r="I54" s="62">
        <v>44915</v>
      </c>
      <c r="J54" s="78"/>
      <c r="K54" s="96" t="s">
        <v>167</v>
      </c>
      <c r="L54" s="78">
        <v>1500</v>
      </c>
      <c r="M54" s="78"/>
      <c r="N54" s="78">
        <v>1500</v>
      </c>
      <c r="O54" s="78"/>
      <c r="P54" s="78"/>
      <c r="Q54" s="78" t="s">
        <v>616</v>
      </c>
      <c r="R54" s="78">
        <v>819</v>
      </c>
      <c r="S54" s="78">
        <v>510</v>
      </c>
      <c r="T54" s="78">
        <v>1</v>
      </c>
      <c r="U54" s="78">
        <v>4</v>
      </c>
      <c r="V54" s="96" t="s">
        <v>471</v>
      </c>
      <c r="W54" s="96" t="s">
        <v>617</v>
      </c>
      <c r="X54" s="78" t="s">
        <v>473</v>
      </c>
      <c r="Y54" s="78" t="s">
        <v>169</v>
      </c>
      <c r="Z54" s="78" t="s">
        <v>170</v>
      </c>
      <c r="AA54" s="78">
        <v>13994118350</v>
      </c>
      <c r="AB54" s="78"/>
    </row>
    <row r="55" s="9" customFormat="1" ht="55" customHeight="1" spans="1:28">
      <c r="A55" s="30">
        <v>51</v>
      </c>
      <c r="B55" s="117"/>
      <c r="C55" s="121" t="s">
        <v>258</v>
      </c>
      <c r="D55" s="88" t="s">
        <v>477</v>
      </c>
      <c r="E55" s="78" t="s">
        <v>222</v>
      </c>
      <c r="F55" s="78" t="s">
        <v>351</v>
      </c>
      <c r="G55" s="78" t="s">
        <v>478</v>
      </c>
      <c r="H55" s="62">
        <v>45005</v>
      </c>
      <c r="I55" s="62">
        <v>45280</v>
      </c>
      <c r="J55" s="78"/>
      <c r="K55" s="96" t="s">
        <v>479</v>
      </c>
      <c r="L55" s="78">
        <v>700</v>
      </c>
      <c r="M55" s="78"/>
      <c r="N55" s="78">
        <v>700</v>
      </c>
      <c r="O55" s="78"/>
      <c r="P55" s="78"/>
      <c r="Q55" s="78" t="s">
        <v>616</v>
      </c>
      <c r="R55" s="78">
        <v>22609</v>
      </c>
      <c r="S55" s="78">
        <v>22904</v>
      </c>
      <c r="T55" s="78">
        <v>2633</v>
      </c>
      <c r="U55" s="78">
        <v>6653</v>
      </c>
      <c r="V55" s="96" t="s">
        <v>480</v>
      </c>
      <c r="W55" s="96" t="s">
        <v>617</v>
      </c>
      <c r="X55" s="78" t="s">
        <v>473</v>
      </c>
      <c r="Y55" s="78" t="s">
        <v>618</v>
      </c>
      <c r="Z55" s="78" t="s">
        <v>170</v>
      </c>
      <c r="AA55" s="78">
        <v>13994118350</v>
      </c>
      <c r="AB55" s="78"/>
    </row>
    <row r="56" s="9" customFormat="1" ht="90" spans="1:28">
      <c r="A56" s="30">
        <v>52</v>
      </c>
      <c r="B56" s="33"/>
      <c r="C56" s="107" t="s">
        <v>219</v>
      </c>
      <c r="D56" s="34" t="s">
        <v>92</v>
      </c>
      <c r="E56" s="61" t="s">
        <v>222</v>
      </c>
      <c r="F56" s="61" t="s">
        <v>245</v>
      </c>
      <c r="G56" s="115" t="s">
        <v>93</v>
      </c>
      <c r="H56" s="62">
        <v>44671</v>
      </c>
      <c r="I56" s="62">
        <v>44885</v>
      </c>
      <c r="J56" s="76" t="s">
        <v>619</v>
      </c>
      <c r="K56" s="96" t="s">
        <v>620</v>
      </c>
      <c r="L56" s="78">
        <v>300</v>
      </c>
      <c r="M56" s="30">
        <v>300</v>
      </c>
      <c r="N56" s="30"/>
      <c r="O56" s="30"/>
      <c r="P56" s="30"/>
      <c r="Q56" s="30" t="s">
        <v>226</v>
      </c>
      <c r="R56" s="78">
        <v>50</v>
      </c>
      <c r="S56" s="78">
        <v>110</v>
      </c>
      <c r="T56" s="30">
        <v>30</v>
      </c>
      <c r="U56" s="48">
        <v>80</v>
      </c>
      <c r="V56" s="96" t="s">
        <v>485</v>
      </c>
      <c r="W56" s="77" t="s">
        <v>486</v>
      </c>
      <c r="X56" s="76" t="s">
        <v>487</v>
      </c>
      <c r="Y56" s="76" t="s">
        <v>487</v>
      </c>
      <c r="Z56" s="76" t="s">
        <v>97</v>
      </c>
      <c r="AA56" s="76" t="s">
        <v>488</v>
      </c>
      <c r="AB56" s="30"/>
    </row>
    <row r="57" customFormat="1" ht="45" spans="1:27">
      <c r="A57" s="27">
        <v>53</v>
      </c>
      <c r="B57" s="231" t="s">
        <v>489</v>
      </c>
      <c r="C57" s="98" t="s">
        <v>287</v>
      </c>
      <c r="D57" s="48" t="s">
        <v>490</v>
      </c>
      <c r="E57" s="30" t="s">
        <v>491</v>
      </c>
      <c r="F57" s="30" t="s">
        <v>245</v>
      </c>
      <c r="G57" s="30" t="s">
        <v>492</v>
      </c>
      <c r="H57" s="37" t="s">
        <v>621</v>
      </c>
      <c r="I57" s="37" t="s">
        <v>622</v>
      </c>
      <c r="J57" s="31"/>
      <c r="K57" s="47" t="s">
        <v>493</v>
      </c>
      <c r="L57" s="48">
        <v>300</v>
      </c>
      <c r="M57" s="30">
        <v>300</v>
      </c>
      <c r="N57" s="30"/>
      <c r="O57" s="30"/>
      <c r="P57" s="30"/>
      <c r="Q57" s="30" t="s">
        <v>248</v>
      </c>
      <c r="R57" s="30">
        <v>214</v>
      </c>
      <c r="S57" s="30">
        <v>464</v>
      </c>
      <c r="T57" s="30">
        <v>44</v>
      </c>
      <c r="U57" s="30">
        <v>110</v>
      </c>
      <c r="V57" s="31" t="s">
        <v>494</v>
      </c>
      <c r="W57" s="31" t="s">
        <v>495</v>
      </c>
      <c r="X57" s="31" t="s">
        <v>496</v>
      </c>
      <c r="Y57" s="31" t="s">
        <v>497</v>
      </c>
      <c r="Z57" s="31" t="s">
        <v>498</v>
      </c>
      <c r="AA57" s="31" t="s">
        <v>499</v>
      </c>
    </row>
    <row r="58" customFormat="1" ht="33" customHeight="1" spans="1:27">
      <c r="A58" s="27">
        <v>54</v>
      </c>
      <c r="B58" s="27"/>
      <c r="C58" s="98" t="s">
        <v>219</v>
      </c>
      <c r="D58" s="48" t="s">
        <v>127</v>
      </c>
      <c r="E58" s="48" t="s">
        <v>222</v>
      </c>
      <c r="F58" s="48" t="s">
        <v>351</v>
      </c>
      <c r="G58" s="48" t="s">
        <v>128</v>
      </c>
      <c r="H58" s="32">
        <v>44621</v>
      </c>
      <c r="I58" s="32">
        <v>44561</v>
      </c>
      <c r="J58" s="31"/>
      <c r="K58" s="47" t="s">
        <v>129</v>
      </c>
      <c r="L58" s="48">
        <v>11</v>
      </c>
      <c r="M58" s="48"/>
      <c r="N58" s="30">
        <v>11</v>
      </c>
      <c r="O58" s="30"/>
      <c r="P58" s="30"/>
      <c r="Q58" s="31" t="s">
        <v>612</v>
      </c>
      <c r="R58" s="30">
        <v>28</v>
      </c>
      <c r="S58" s="30">
        <v>50</v>
      </c>
      <c r="T58" s="30">
        <v>10</v>
      </c>
      <c r="U58" s="30">
        <v>20</v>
      </c>
      <c r="V58" s="41" t="s">
        <v>568</v>
      </c>
      <c r="W58" s="31" t="s">
        <v>605</v>
      </c>
      <c r="X58" s="31" t="s">
        <v>54</v>
      </c>
      <c r="Y58" s="31" t="s">
        <v>54</v>
      </c>
      <c r="Z58" s="31" t="s">
        <v>55</v>
      </c>
      <c r="AA58" s="31" t="s">
        <v>366</v>
      </c>
    </row>
    <row r="59" s="10" customFormat="1" ht="34" customHeight="1" spans="1:28">
      <c r="A59" s="89"/>
      <c r="B59" s="123"/>
      <c r="C59" s="90"/>
      <c r="D59" s="91" t="s">
        <v>21</v>
      </c>
      <c r="E59" s="92"/>
      <c r="F59" s="92"/>
      <c r="G59" s="92"/>
      <c r="H59" s="93"/>
      <c r="I59" s="93"/>
      <c r="J59" s="92"/>
      <c r="K59" s="97"/>
      <c r="L59" s="92">
        <f>SUM(L5:L58)</f>
        <v>35371.7</v>
      </c>
      <c r="M59" s="92">
        <f>SUM(M5:M58)</f>
        <v>12138.8</v>
      </c>
      <c r="N59" s="92">
        <f>SUM(N5:N58)</f>
        <v>16692.4</v>
      </c>
      <c r="O59" s="92">
        <f>SUM(O5:O58)</f>
        <v>5910.5</v>
      </c>
      <c r="P59" s="92">
        <f>SUM(P5:P58)</f>
        <v>630</v>
      </c>
      <c r="Q59" s="92"/>
      <c r="R59" s="92"/>
      <c r="S59" s="92"/>
      <c r="T59" s="92"/>
      <c r="U59" s="92"/>
      <c r="V59" s="97"/>
      <c r="W59" s="97"/>
      <c r="X59" s="92"/>
      <c r="Y59" s="92"/>
      <c r="Z59" s="92"/>
      <c r="AA59" s="100"/>
      <c r="AB59" s="100"/>
    </row>
  </sheetData>
  <autoFilter ref="A4:AB59">
    <extLst/>
  </autoFilter>
  <mergeCells count="23">
    <mergeCell ref="A1:AA1"/>
    <mergeCell ref="D2:AB2"/>
    <mergeCell ref="L3:P3"/>
    <mergeCell ref="R3:S3"/>
    <mergeCell ref="T3:U3"/>
    <mergeCell ref="A3:A4"/>
    <mergeCell ref="C3:C4"/>
    <mergeCell ref="D3:D4"/>
    <mergeCell ref="E3:E4"/>
    <mergeCell ref="F3:F4"/>
    <mergeCell ref="G3:G4"/>
    <mergeCell ref="H3:H4"/>
    <mergeCell ref="I3:I4"/>
    <mergeCell ref="J3:J4"/>
    <mergeCell ref="K3:K4"/>
    <mergeCell ref="Q3:Q4"/>
    <mergeCell ref="V3:V4"/>
    <mergeCell ref="W3:W4"/>
    <mergeCell ref="X3:X4"/>
    <mergeCell ref="Y3:Y4"/>
    <mergeCell ref="Z3:Z4"/>
    <mergeCell ref="AA3:AA4"/>
    <mergeCell ref="AB3:AB4"/>
  </mergeCells>
  <dataValidations count="3">
    <dataValidation type="list" allowBlank="1" showInputMessage="1" showErrorMessage="1" sqref="E5 E6 E7 E8 E9 E10 E13 E14 E15 E16 E17 E18 E19 E20 E21 E22 E23 E24 E25 E26 E27 E28 E29 E30 E31 E32 E33 E34 E35 E42 E44 E45 E48 E53 E54 E55 E56 E57 E58 E59 E11:E12">
      <formula1>"新建,改建,扩建,续建"</formula1>
    </dataValidation>
    <dataValidation allowBlank="1" showInputMessage="1" showErrorMessage="1" sqref="E39:E41"/>
    <dataValidation type="list" allowBlank="1" showInputMessage="1" showErrorMessage="1" sqref="F5 F8 F9 F10 F13 F16 F17 F20 F21 F22 F23 F24 F25 F26 F27 F28 F29 F30 F31 F32 F33 F34 F35 F41 F42 F44 F45 F48 F53 F54 F55 F56 F57 F58 F59 F6:F7 F11:F12 F14:F15 F18:F19 F39:F40 F46:F47">
      <formula1>"产业项目,就业扶贫,易地扶贫搬迁,公益岗位,教育扶贫,健康扶贫,危房改造,金融扶贫,生活条件改善,综合保障性扶贫,村基础设施,村公共服务,项目管理费"</formula1>
    </dataValidation>
  </dataValidations>
  <printOptions horizontalCentered="1"/>
  <pageMargins left="0.393055555555556" right="0.393055555555556" top="0.786805555555556" bottom="0.511805555555556" header="0.5" footer="0.5"/>
  <pageSetup paperSize="9" scale="65"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9"/>
  <sheetViews>
    <sheetView workbookViewId="0">
      <pane ySplit="4" topLeftCell="A20" activePane="bottomLeft" state="frozen"/>
      <selection/>
      <selection pane="bottomLeft" activeCell="C5" sqref="C5"/>
    </sheetView>
  </sheetViews>
  <sheetFormatPr defaultColWidth="9" defaultRowHeight="11.25"/>
  <cols>
    <col min="1" max="1" width="3.75" style="7" customWidth="1"/>
    <col min="2" max="2" width="5.55" style="1" customWidth="1"/>
    <col min="3" max="3" width="16.1333333333333" style="11" customWidth="1"/>
    <col min="4" max="4" width="5.13333333333333" style="12" customWidth="1"/>
    <col min="5" max="5" width="5.25" style="12" customWidth="1"/>
    <col min="6" max="6" width="8.75" style="12" customWidth="1"/>
    <col min="7" max="8" width="9.99166666666667" style="12" customWidth="1"/>
    <col min="9" max="9" width="12.225" style="11" customWidth="1"/>
    <col min="10" max="10" width="16" style="13" customWidth="1"/>
    <col min="11" max="11" width="8" style="12" customWidth="1"/>
    <col min="12" max="15" width="8.25" style="12" customWidth="1"/>
    <col min="16" max="16" width="7.38333333333333" style="12" customWidth="1"/>
    <col min="17" max="20" width="6.38333333333333" style="12" customWidth="1"/>
    <col min="21" max="21" width="12.4416666666667" style="14" customWidth="1"/>
    <col min="22" max="22" width="10.4166666666667" style="14" customWidth="1"/>
    <col min="23" max="24" width="8.19166666666667" style="12" customWidth="1"/>
    <col min="25" max="25" width="9" style="12"/>
    <col min="26" max="26" width="11.225" style="12" hidden="1" customWidth="1"/>
    <col min="27" max="27" width="9" style="12" hidden="1" customWidth="1"/>
    <col min="28" max="16384" width="9" style="1"/>
  </cols>
  <sheetData>
    <row r="1" ht="25.5" spans="1:27">
      <c r="A1" s="15" t="s">
        <v>197</v>
      </c>
      <c r="C1" s="16"/>
      <c r="D1" s="16"/>
      <c r="E1" s="16"/>
      <c r="F1" s="16"/>
      <c r="G1" s="17"/>
      <c r="H1" s="17"/>
      <c r="I1" s="16"/>
      <c r="J1" s="43"/>
      <c r="K1" s="16"/>
      <c r="L1" s="16"/>
      <c r="M1" s="16"/>
      <c r="N1" s="16"/>
      <c r="O1" s="16"/>
      <c r="P1" s="16"/>
      <c r="Q1" s="16"/>
      <c r="R1" s="16"/>
      <c r="S1" s="16"/>
      <c r="T1" s="16"/>
      <c r="U1" s="43"/>
      <c r="V1" s="43"/>
      <c r="W1" s="16"/>
      <c r="X1" s="16"/>
      <c r="Y1" s="16"/>
      <c r="Z1" s="16"/>
      <c r="AA1" s="16"/>
    </row>
    <row r="2" ht="25" customHeight="1" spans="1:27">
      <c r="A2" s="18"/>
      <c r="C2" s="19" t="s">
        <v>198</v>
      </c>
      <c r="D2" s="19"/>
      <c r="E2" s="19"/>
      <c r="F2" s="19"/>
      <c r="G2" s="19"/>
      <c r="H2" s="19"/>
      <c r="I2" s="19"/>
      <c r="J2" s="44"/>
      <c r="K2" s="19"/>
      <c r="L2" s="19"/>
      <c r="M2" s="19"/>
      <c r="N2" s="19"/>
      <c r="O2" s="19"/>
      <c r="P2" s="19"/>
      <c r="Q2" s="19"/>
      <c r="R2" s="19"/>
      <c r="S2" s="19"/>
      <c r="T2" s="19"/>
      <c r="U2" s="44"/>
      <c r="V2" s="44"/>
      <c r="W2" s="19"/>
      <c r="X2" s="19"/>
      <c r="Y2" s="19"/>
      <c r="Z2" s="19"/>
      <c r="AA2" s="19"/>
    </row>
    <row r="3" s="1" customFormat="1" ht="24" customHeight="1" spans="1:27">
      <c r="A3" s="20" t="s">
        <v>3</v>
      </c>
      <c r="B3" s="21" t="s">
        <v>199</v>
      </c>
      <c r="C3" s="22" t="s">
        <v>4</v>
      </c>
      <c r="D3" s="23" t="s">
        <v>200</v>
      </c>
      <c r="E3" s="24" t="s">
        <v>201</v>
      </c>
      <c r="F3" s="23" t="s">
        <v>5</v>
      </c>
      <c r="G3" s="25" t="s">
        <v>9</v>
      </c>
      <c r="H3" s="25" t="s">
        <v>10</v>
      </c>
      <c r="I3" s="23" t="s">
        <v>7</v>
      </c>
      <c r="J3" s="23" t="s">
        <v>6</v>
      </c>
      <c r="K3" s="45" t="s">
        <v>202</v>
      </c>
      <c r="L3" s="46"/>
      <c r="M3" s="46"/>
      <c r="N3" s="46"/>
      <c r="O3" s="22"/>
      <c r="P3" s="23" t="s">
        <v>203</v>
      </c>
      <c r="Q3" s="45" t="s">
        <v>204</v>
      </c>
      <c r="R3" s="22"/>
      <c r="S3" s="45" t="s">
        <v>205</v>
      </c>
      <c r="T3" s="22"/>
      <c r="U3" s="23" t="s">
        <v>11</v>
      </c>
      <c r="V3" s="23" t="s">
        <v>206</v>
      </c>
      <c r="W3" s="54" t="s">
        <v>207</v>
      </c>
      <c r="X3" s="54" t="s">
        <v>13</v>
      </c>
      <c r="Y3" s="54" t="s">
        <v>14</v>
      </c>
      <c r="Z3" s="54" t="s">
        <v>208</v>
      </c>
      <c r="AA3" s="23" t="s">
        <v>209</v>
      </c>
    </row>
    <row r="4" s="1" customFormat="1" ht="45" spans="1:27">
      <c r="A4" s="20"/>
      <c r="B4" s="21"/>
      <c r="C4" s="22"/>
      <c r="D4" s="23"/>
      <c r="E4" s="26"/>
      <c r="F4" s="23"/>
      <c r="G4" s="25"/>
      <c r="H4" s="25"/>
      <c r="I4" s="23"/>
      <c r="J4" s="23"/>
      <c r="K4" s="23" t="s">
        <v>210</v>
      </c>
      <c r="L4" s="23" t="s">
        <v>211</v>
      </c>
      <c r="M4" s="23" t="s">
        <v>212</v>
      </c>
      <c r="N4" s="23" t="s">
        <v>213</v>
      </c>
      <c r="O4" s="23" t="s">
        <v>214</v>
      </c>
      <c r="P4" s="23"/>
      <c r="Q4" s="23" t="s">
        <v>215</v>
      </c>
      <c r="R4" s="23" t="s">
        <v>216</v>
      </c>
      <c r="S4" s="23" t="s">
        <v>217</v>
      </c>
      <c r="T4" s="23" t="s">
        <v>218</v>
      </c>
      <c r="U4" s="23"/>
      <c r="V4" s="23"/>
      <c r="W4" s="55"/>
      <c r="X4" s="55"/>
      <c r="Y4" s="55"/>
      <c r="Z4" s="55"/>
      <c r="AA4" s="23"/>
    </row>
    <row r="5" s="1" customFormat="1" ht="45" spans="1:27">
      <c r="A5" s="27">
        <v>1</v>
      </c>
      <c r="B5" s="28" t="s">
        <v>219</v>
      </c>
      <c r="C5" s="29" t="s">
        <v>221</v>
      </c>
      <c r="D5" s="30" t="s">
        <v>222</v>
      </c>
      <c r="E5" s="30" t="s">
        <v>223</v>
      </c>
      <c r="F5" s="31" t="s">
        <v>24</v>
      </c>
      <c r="G5" s="32">
        <v>44652</v>
      </c>
      <c r="H5" s="32">
        <v>44925</v>
      </c>
      <c r="I5" s="11" t="s">
        <v>224</v>
      </c>
      <c r="J5" s="47" t="s">
        <v>225</v>
      </c>
      <c r="K5" s="48">
        <v>42</v>
      </c>
      <c r="L5" s="48">
        <v>42</v>
      </c>
      <c r="M5" s="30"/>
      <c r="N5" s="30"/>
      <c r="O5" s="30"/>
      <c r="P5" s="30"/>
      <c r="Q5" s="48"/>
      <c r="R5" s="48">
        <v>120</v>
      </c>
      <c r="S5" s="30"/>
      <c r="T5" s="48"/>
      <c r="U5" s="47" t="s">
        <v>227</v>
      </c>
      <c r="V5" s="47" t="s">
        <v>228</v>
      </c>
      <c r="W5" s="31" t="s">
        <v>115</v>
      </c>
      <c r="X5" s="31" t="s">
        <v>115</v>
      </c>
      <c r="Y5" s="31" t="s">
        <v>116</v>
      </c>
      <c r="Z5" s="31">
        <v>13133348751</v>
      </c>
      <c r="AA5" s="30"/>
    </row>
    <row r="6" s="1" customFormat="1" ht="101.25" spans="1:27">
      <c r="A6" s="27">
        <v>2</v>
      </c>
      <c r="B6" s="28" t="s">
        <v>219</v>
      </c>
      <c r="C6" s="29" t="s">
        <v>118</v>
      </c>
      <c r="D6" s="30" t="s">
        <v>222</v>
      </c>
      <c r="E6" s="30" t="s">
        <v>230</v>
      </c>
      <c r="F6" s="31" t="s">
        <v>24</v>
      </c>
      <c r="G6" s="32">
        <v>44651</v>
      </c>
      <c r="H6" s="32">
        <v>44742</v>
      </c>
      <c r="I6" s="31" t="s">
        <v>231</v>
      </c>
      <c r="J6" s="47" t="s">
        <v>119</v>
      </c>
      <c r="K6" s="48">
        <v>195</v>
      </c>
      <c r="L6" s="48">
        <v>195</v>
      </c>
      <c r="M6" s="30"/>
      <c r="N6" s="30"/>
      <c r="O6" s="30"/>
      <c r="P6" s="30"/>
      <c r="Q6" s="30"/>
      <c r="R6" s="30">
        <v>650</v>
      </c>
      <c r="S6" s="30"/>
      <c r="T6" s="30"/>
      <c r="U6" s="47" t="s">
        <v>233</v>
      </c>
      <c r="V6" s="47" t="s">
        <v>121</v>
      </c>
      <c r="W6" s="31" t="s">
        <v>115</v>
      </c>
      <c r="X6" s="31" t="s">
        <v>115</v>
      </c>
      <c r="Y6" s="31" t="s">
        <v>116</v>
      </c>
      <c r="Z6" s="31">
        <v>13133348751</v>
      </c>
      <c r="AA6" s="30"/>
    </row>
    <row r="7" s="1" customFormat="1" ht="101.25" spans="1:27">
      <c r="A7" s="27">
        <v>3</v>
      </c>
      <c r="B7" s="28" t="s">
        <v>219</v>
      </c>
      <c r="C7" s="29" t="s">
        <v>235</v>
      </c>
      <c r="D7" s="30" t="s">
        <v>222</v>
      </c>
      <c r="E7" s="30" t="s">
        <v>230</v>
      </c>
      <c r="F7" s="31" t="s">
        <v>24</v>
      </c>
      <c r="G7" s="32">
        <v>44651</v>
      </c>
      <c r="H7" s="32">
        <v>44742</v>
      </c>
      <c r="I7" s="31" t="s">
        <v>236</v>
      </c>
      <c r="J7" s="47" t="s">
        <v>237</v>
      </c>
      <c r="K7" s="48">
        <v>30</v>
      </c>
      <c r="L7" s="30"/>
      <c r="M7" s="30"/>
      <c r="N7" s="30">
        <v>30</v>
      </c>
      <c r="O7" s="30"/>
      <c r="P7" s="30"/>
      <c r="Q7" s="30"/>
      <c r="R7" s="30">
        <v>60</v>
      </c>
      <c r="S7" s="30"/>
      <c r="T7" s="30"/>
      <c r="U7" s="47" t="s">
        <v>238</v>
      </c>
      <c r="V7" s="47" t="s">
        <v>239</v>
      </c>
      <c r="W7" s="31" t="s">
        <v>115</v>
      </c>
      <c r="X7" s="31" t="s">
        <v>115</v>
      </c>
      <c r="Y7" s="31" t="s">
        <v>116</v>
      </c>
      <c r="Z7" s="31">
        <v>13133348751</v>
      </c>
      <c r="AA7" s="30"/>
    </row>
    <row r="8" s="1" customFormat="1" ht="90" spans="1:27">
      <c r="A8" s="27">
        <v>4</v>
      </c>
      <c r="B8" s="28" t="s">
        <v>219</v>
      </c>
      <c r="C8" s="11" t="s">
        <v>111</v>
      </c>
      <c r="D8" s="30" t="s">
        <v>222</v>
      </c>
      <c r="E8" s="30" t="s">
        <v>241</v>
      </c>
      <c r="F8" s="31" t="s">
        <v>24</v>
      </c>
      <c r="G8" s="32">
        <v>44562</v>
      </c>
      <c r="H8" s="32">
        <v>44915</v>
      </c>
      <c r="I8" s="31" t="s">
        <v>113</v>
      </c>
      <c r="J8" s="47" t="s">
        <v>112</v>
      </c>
      <c r="K8" s="48">
        <v>110</v>
      </c>
      <c r="L8" s="30">
        <v>110</v>
      </c>
      <c r="M8" s="30"/>
      <c r="N8" s="30"/>
      <c r="O8" s="30"/>
      <c r="P8" s="30"/>
      <c r="Q8" s="30">
        <v>600</v>
      </c>
      <c r="R8" s="30"/>
      <c r="S8" s="30"/>
      <c r="T8" s="30"/>
      <c r="U8" s="47" t="s">
        <v>242</v>
      </c>
      <c r="V8" s="47" t="s">
        <v>114</v>
      </c>
      <c r="W8" s="31" t="s">
        <v>115</v>
      </c>
      <c r="X8" s="31" t="s">
        <v>115</v>
      </c>
      <c r="Y8" s="31" t="s">
        <v>116</v>
      </c>
      <c r="Z8" s="31">
        <v>13133348751</v>
      </c>
      <c r="AA8" s="30"/>
    </row>
    <row r="9" s="1" customFormat="1" ht="33.75" spans="1:27">
      <c r="A9" s="27">
        <v>5</v>
      </c>
      <c r="B9" s="28" t="s">
        <v>219</v>
      </c>
      <c r="C9" s="33" t="s">
        <v>623</v>
      </c>
      <c r="D9" s="30" t="s">
        <v>222</v>
      </c>
      <c r="E9" s="30" t="s">
        <v>245</v>
      </c>
      <c r="F9" s="31"/>
      <c r="G9" s="32">
        <v>44562</v>
      </c>
      <c r="H9" s="32">
        <v>44915</v>
      </c>
      <c r="I9" s="31"/>
      <c r="J9" s="49" t="s">
        <v>624</v>
      </c>
      <c r="K9" s="50">
        <v>1000</v>
      </c>
      <c r="L9" s="30"/>
      <c r="M9" s="30"/>
      <c r="N9" s="30">
        <v>1000</v>
      </c>
      <c r="O9" s="30"/>
      <c r="P9" s="30"/>
      <c r="Q9" s="30"/>
      <c r="R9" s="50">
        <v>320</v>
      </c>
      <c r="S9" s="30"/>
      <c r="T9" s="50"/>
      <c r="U9" s="47" t="s">
        <v>588</v>
      </c>
      <c r="V9" s="47"/>
      <c r="W9" s="31" t="s">
        <v>115</v>
      </c>
      <c r="X9" s="31" t="s">
        <v>115</v>
      </c>
      <c r="Y9" s="31" t="s">
        <v>116</v>
      </c>
      <c r="Z9" s="31">
        <v>13133348751</v>
      </c>
      <c r="AA9" s="30"/>
    </row>
    <row r="10" s="1" customFormat="1" ht="33.75" spans="1:27">
      <c r="A10" s="27">
        <v>6</v>
      </c>
      <c r="B10" s="28" t="s">
        <v>219</v>
      </c>
      <c r="C10" s="33" t="s">
        <v>625</v>
      </c>
      <c r="D10" s="30" t="s">
        <v>222</v>
      </c>
      <c r="E10" s="30" t="s">
        <v>245</v>
      </c>
      <c r="F10" s="31"/>
      <c r="G10" s="32">
        <v>44562</v>
      </c>
      <c r="H10" s="32">
        <v>44915</v>
      </c>
      <c r="I10" s="31"/>
      <c r="J10" s="49" t="s">
        <v>587</v>
      </c>
      <c r="K10" s="50">
        <v>3000</v>
      </c>
      <c r="L10" s="30"/>
      <c r="M10" s="30"/>
      <c r="N10" s="30">
        <v>3000</v>
      </c>
      <c r="O10" s="30"/>
      <c r="P10" s="30"/>
      <c r="Q10" s="30"/>
      <c r="R10" s="50">
        <v>290</v>
      </c>
      <c r="S10" s="30"/>
      <c r="T10" s="50"/>
      <c r="U10" s="47" t="s">
        <v>588</v>
      </c>
      <c r="V10" s="47"/>
      <c r="W10" s="31" t="s">
        <v>115</v>
      </c>
      <c r="X10" s="31" t="s">
        <v>115</v>
      </c>
      <c r="Y10" s="31" t="s">
        <v>116</v>
      </c>
      <c r="Z10" s="31">
        <v>13133348751</v>
      </c>
      <c r="AA10" s="30"/>
    </row>
    <row r="11" s="1" customFormat="1" ht="33.75" spans="1:27">
      <c r="A11" s="27">
        <v>7</v>
      </c>
      <c r="B11" s="28" t="s">
        <v>219</v>
      </c>
      <c r="C11" s="33" t="s">
        <v>626</v>
      </c>
      <c r="D11" s="30" t="s">
        <v>222</v>
      </c>
      <c r="E11" s="30" t="s">
        <v>627</v>
      </c>
      <c r="F11" s="31"/>
      <c r="G11" s="32">
        <v>44562</v>
      </c>
      <c r="H11" s="32">
        <v>44915</v>
      </c>
      <c r="I11" s="31"/>
      <c r="J11" s="49" t="s">
        <v>628</v>
      </c>
      <c r="K11" s="50">
        <v>300</v>
      </c>
      <c r="L11" s="30"/>
      <c r="M11" s="30"/>
      <c r="N11" s="30">
        <v>300</v>
      </c>
      <c r="O11" s="30"/>
      <c r="P11" s="30"/>
      <c r="Q11" s="30"/>
      <c r="R11" s="50">
        <v>463</v>
      </c>
      <c r="S11" s="30"/>
      <c r="T11" s="50">
        <v>460</v>
      </c>
      <c r="U11" s="47" t="s">
        <v>629</v>
      </c>
      <c r="V11" s="47"/>
      <c r="W11" s="31" t="s">
        <v>115</v>
      </c>
      <c r="X11" s="31" t="s">
        <v>115</v>
      </c>
      <c r="Y11" s="31" t="s">
        <v>116</v>
      </c>
      <c r="Z11" s="31">
        <v>13133348751</v>
      </c>
      <c r="AA11" s="30"/>
    </row>
    <row r="12" s="1" customFormat="1" ht="33.75" spans="1:27">
      <c r="A12" s="27">
        <v>8</v>
      </c>
      <c r="B12" s="28" t="s">
        <v>219</v>
      </c>
      <c r="C12" s="33" t="s">
        <v>630</v>
      </c>
      <c r="D12" s="30" t="s">
        <v>222</v>
      </c>
      <c r="E12" s="30" t="s">
        <v>627</v>
      </c>
      <c r="F12" s="31"/>
      <c r="G12" s="32">
        <v>44562</v>
      </c>
      <c r="H12" s="32">
        <v>44915</v>
      </c>
      <c r="I12" s="31"/>
      <c r="J12" s="49" t="s">
        <v>628</v>
      </c>
      <c r="K12" s="50">
        <v>300</v>
      </c>
      <c r="L12" s="30"/>
      <c r="M12" s="30"/>
      <c r="N12" s="30">
        <v>300</v>
      </c>
      <c r="O12" s="30"/>
      <c r="P12" s="30"/>
      <c r="Q12" s="30"/>
      <c r="R12" s="50">
        <v>257</v>
      </c>
      <c r="S12" s="30"/>
      <c r="T12" s="50">
        <v>256</v>
      </c>
      <c r="U12" s="47" t="s">
        <v>629</v>
      </c>
      <c r="V12" s="47"/>
      <c r="W12" s="31" t="s">
        <v>115</v>
      </c>
      <c r="X12" s="31" t="s">
        <v>115</v>
      </c>
      <c r="Y12" s="31" t="s">
        <v>116</v>
      </c>
      <c r="Z12" s="31">
        <v>13133348751</v>
      </c>
      <c r="AA12" s="30"/>
    </row>
    <row r="13" s="1" customFormat="1" ht="56.25" spans="1:27">
      <c r="A13" s="27">
        <v>9</v>
      </c>
      <c r="B13" s="28" t="s">
        <v>219</v>
      </c>
      <c r="C13" s="34" t="s">
        <v>263</v>
      </c>
      <c r="D13" s="30" t="s">
        <v>222</v>
      </c>
      <c r="E13" s="30" t="s">
        <v>245</v>
      </c>
      <c r="F13" s="31"/>
      <c r="G13" s="32">
        <v>44562</v>
      </c>
      <c r="H13" s="32">
        <v>44915</v>
      </c>
      <c r="I13" s="31"/>
      <c r="J13" s="47" t="s">
        <v>264</v>
      </c>
      <c r="K13" s="48">
        <v>3000</v>
      </c>
      <c r="L13" s="30"/>
      <c r="M13" s="30"/>
      <c r="N13" s="30">
        <v>3000</v>
      </c>
      <c r="O13" s="30"/>
      <c r="P13" s="30"/>
      <c r="Q13" s="30">
        <v>3000</v>
      </c>
      <c r="R13" s="30">
        <v>7500</v>
      </c>
      <c r="S13" s="48">
        <v>3000</v>
      </c>
      <c r="T13" s="48">
        <v>7500</v>
      </c>
      <c r="U13" s="56" t="s">
        <v>265</v>
      </c>
      <c r="V13" s="47"/>
      <c r="W13" s="31" t="s">
        <v>66</v>
      </c>
      <c r="X13" s="31" t="s">
        <v>115</v>
      </c>
      <c r="Y13" s="31" t="s">
        <v>116</v>
      </c>
      <c r="Z13" s="31">
        <v>13133348751</v>
      </c>
      <c r="AA13" s="30"/>
    </row>
    <row r="14" s="1" customFormat="1" ht="33.75" spans="1:27">
      <c r="A14" s="27">
        <v>10</v>
      </c>
      <c r="B14" s="28" t="s">
        <v>219</v>
      </c>
      <c r="C14" s="33" t="s">
        <v>268</v>
      </c>
      <c r="D14" s="30" t="s">
        <v>222</v>
      </c>
      <c r="E14" s="30" t="s">
        <v>223</v>
      </c>
      <c r="F14" s="31"/>
      <c r="G14" s="32">
        <v>44562</v>
      </c>
      <c r="H14" s="32">
        <v>44915</v>
      </c>
      <c r="I14" s="31"/>
      <c r="J14" s="49" t="s">
        <v>269</v>
      </c>
      <c r="K14" s="50">
        <v>158</v>
      </c>
      <c r="L14" s="30"/>
      <c r="M14" s="30"/>
      <c r="N14" s="50">
        <v>158</v>
      </c>
      <c r="O14" s="30"/>
      <c r="P14" s="30"/>
      <c r="Q14" s="30"/>
      <c r="R14" s="50">
        <v>1580</v>
      </c>
      <c r="S14" s="30"/>
      <c r="T14" s="50"/>
      <c r="U14" s="47" t="s">
        <v>270</v>
      </c>
      <c r="V14" s="47"/>
      <c r="W14" s="31" t="s">
        <v>272</v>
      </c>
      <c r="X14" s="31" t="s">
        <v>272</v>
      </c>
      <c r="Y14" s="31" t="s">
        <v>589</v>
      </c>
      <c r="Z14" s="31" t="s">
        <v>590</v>
      </c>
      <c r="AA14" s="30"/>
    </row>
    <row r="15" s="1" customFormat="1" ht="33.75" spans="1:27">
      <c r="A15" s="27">
        <v>11</v>
      </c>
      <c r="B15" s="35" t="s">
        <v>258</v>
      </c>
      <c r="C15" s="33" t="s">
        <v>268</v>
      </c>
      <c r="D15" s="30" t="s">
        <v>222</v>
      </c>
      <c r="E15" s="30" t="s">
        <v>223</v>
      </c>
      <c r="F15" s="31"/>
      <c r="G15" s="32">
        <v>44927</v>
      </c>
      <c r="H15" s="32">
        <v>45280</v>
      </c>
      <c r="I15" s="31"/>
      <c r="J15" s="49" t="s">
        <v>269</v>
      </c>
      <c r="K15" s="50">
        <v>158</v>
      </c>
      <c r="L15" s="30"/>
      <c r="M15" s="30"/>
      <c r="N15" s="50">
        <v>158</v>
      </c>
      <c r="O15" s="30"/>
      <c r="P15" s="30"/>
      <c r="Q15" s="30"/>
      <c r="R15" s="50">
        <v>1580</v>
      </c>
      <c r="S15" s="30"/>
      <c r="T15" s="50"/>
      <c r="U15" s="47" t="s">
        <v>270</v>
      </c>
      <c r="V15" s="47"/>
      <c r="W15" s="31" t="s">
        <v>272</v>
      </c>
      <c r="X15" s="31" t="s">
        <v>272</v>
      </c>
      <c r="Y15" s="31" t="s">
        <v>589</v>
      </c>
      <c r="Z15" s="31" t="s">
        <v>590</v>
      </c>
      <c r="AA15" s="30"/>
    </row>
    <row r="16" s="1" customFormat="1" ht="45" spans="1:27">
      <c r="A16" s="27">
        <v>12</v>
      </c>
      <c r="B16" s="35" t="s">
        <v>258</v>
      </c>
      <c r="C16" s="29" t="s">
        <v>277</v>
      </c>
      <c r="D16" s="30" t="s">
        <v>222</v>
      </c>
      <c r="E16" s="30" t="s">
        <v>223</v>
      </c>
      <c r="F16" s="31" t="s">
        <v>24</v>
      </c>
      <c r="G16" s="32">
        <v>45017</v>
      </c>
      <c r="H16" s="32">
        <v>45290</v>
      </c>
      <c r="I16" s="11" t="s">
        <v>224</v>
      </c>
      <c r="J16" s="47" t="s">
        <v>225</v>
      </c>
      <c r="K16" s="48">
        <v>42</v>
      </c>
      <c r="L16" s="30">
        <v>42</v>
      </c>
      <c r="M16" s="30"/>
      <c r="N16" s="30"/>
      <c r="O16" s="30"/>
      <c r="P16" s="30"/>
      <c r="Q16" s="48"/>
      <c r="R16" s="48">
        <v>120</v>
      </c>
      <c r="S16" s="30"/>
      <c r="T16" s="48"/>
      <c r="U16" s="47" t="s">
        <v>227</v>
      </c>
      <c r="V16" s="47"/>
      <c r="W16" s="31" t="s">
        <v>115</v>
      </c>
      <c r="X16" s="31" t="s">
        <v>115</v>
      </c>
      <c r="Y16" s="31" t="s">
        <v>116</v>
      </c>
      <c r="Z16" s="31">
        <v>13133348751</v>
      </c>
      <c r="AA16" s="30"/>
    </row>
    <row r="17" s="1" customFormat="1" ht="101.25" spans="1:27">
      <c r="A17" s="27">
        <v>13</v>
      </c>
      <c r="B17" s="35" t="s">
        <v>258</v>
      </c>
      <c r="C17" s="29" t="s">
        <v>279</v>
      </c>
      <c r="D17" s="30" t="s">
        <v>222</v>
      </c>
      <c r="E17" s="30" t="s">
        <v>230</v>
      </c>
      <c r="F17" s="31" t="s">
        <v>24</v>
      </c>
      <c r="G17" s="32">
        <v>45016</v>
      </c>
      <c r="H17" s="32">
        <v>45107</v>
      </c>
      <c r="I17" s="31" t="s">
        <v>231</v>
      </c>
      <c r="J17" s="47" t="s">
        <v>280</v>
      </c>
      <c r="K17" s="48">
        <v>195</v>
      </c>
      <c r="L17" s="30">
        <v>195</v>
      </c>
      <c r="M17" s="30"/>
      <c r="N17" s="30"/>
      <c r="O17" s="30"/>
      <c r="P17" s="30"/>
      <c r="Q17" s="30"/>
      <c r="R17" s="30">
        <v>650</v>
      </c>
      <c r="S17" s="30"/>
      <c r="T17" s="30"/>
      <c r="U17" s="47" t="s">
        <v>281</v>
      </c>
      <c r="V17" s="47"/>
      <c r="W17" s="31" t="s">
        <v>115</v>
      </c>
      <c r="X17" s="31" t="s">
        <v>115</v>
      </c>
      <c r="Y17" s="31" t="s">
        <v>116</v>
      </c>
      <c r="Z17" s="31">
        <v>13133348752</v>
      </c>
      <c r="AA17" s="30"/>
    </row>
    <row r="18" s="1" customFormat="1" ht="101.25" spans="1:27">
      <c r="A18" s="27">
        <v>14</v>
      </c>
      <c r="B18" s="35" t="s">
        <v>258</v>
      </c>
      <c r="C18" s="29" t="s">
        <v>284</v>
      </c>
      <c r="D18" s="30" t="s">
        <v>222</v>
      </c>
      <c r="E18" s="30" t="s">
        <v>230</v>
      </c>
      <c r="F18" s="31" t="s">
        <v>24</v>
      </c>
      <c r="G18" s="32">
        <v>45016</v>
      </c>
      <c r="H18" s="32">
        <v>45107</v>
      </c>
      <c r="I18" s="31" t="s">
        <v>236</v>
      </c>
      <c r="J18" s="47" t="s">
        <v>237</v>
      </c>
      <c r="K18" s="48">
        <v>30</v>
      </c>
      <c r="L18" s="30"/>
      <c r="M18" s="30"/>
      <c r="N18" s="48">
        <v>30</v>
      </c>
      <c r="O18" s="30"/>
      <c r="P18" s="30"/>
      <c r="Q18" s="30"/>
      <c r="R18" s="30">
        <v>60</v>
      </c>
      <c r="S18" s="30"/>
      <c r="T18" s="30"/>
      <c r="U18" s="47" t="s">
        <v>238</v>
      </c>
      <c r="V18" s="47"/>
      <c r="W18" s="31" t="s">
        <v>115</v>
      </c>
      <c r="X18" s="31" t="s">
        <v>115</v>
      </c>
      <c r="Y18" s="31" t="s">
        <v>116</v>
      </c>
      <c r="Z18" s="31">
        <v>13133348753</v>
      </c>
      <c r="AA18" s="30"/>
    </row>
    <row r="19" s="1" customFormat="1" ht="90" spans="1:27">
      <c r="A19" s="27">
        <v>15</v>
      </c>
      <c r="B19" s="35" t="s">
        <v>258</v>
      </c>
      <c r="C19" s="11" t="s">
        <v>286</v>
      </c>
      <c r="D19" s="30" t="s">
        <v>222</v>
      </c>
      <c r="E19" s="30" t="s">
        <v>241</v>
      </c>
      <c r="F19" s="31" t="s">
        <v>24</v>
      </c>
      <c r="G19" s="32">
        <v>44927</v>
      </c>
      <c r="H19" s="32">
        <v>45280</v>
      </c>
      <c r="I19" s="31" t="s">
        <v>113</v>
      </c>
      <c r="J19" s="47" t="s">
        <v>112</v>
      </c>
      <c r="K19" s="48">
        <v>110</v>
      </c>
      <c r="L19" s="30">
        <v>110</v>
      </c>
      <c r="M19" s="30"/>
      <c r="N19" s="30"/>
      <c r="O19" s="30"/>
      <c r="P19" s="30"/>
      <c r="Q19" s="30">
        <v>600</v>
      </c>
      <c r="R19" s="30"/>
      <c r="S19" s="30"/>
      <c r="T19" s="30"/>
      <c r="U19" s="47" t="s">
        <v>242</v>
      </c>
      <c r="V19" s="47"/>
      <c r="W19" s="31" t="s">
        <v>115</v>
      </c>
      <c r="X19" s="31" t="s">
        <v>115</v>
      </c>
      <c r="Y19" s="31" t="s">
        <v>116</v>
      </c>
      <c r="Z19" s="31">
        <v>13133348754</v>
      </c>
      <c r="AA19" s="30"/>
    </row>
    <row r="20" s="1" customFormat="1" ht="45" spans="1:27">
      <c r="A20" s="27">
        <v>16</v>
      </c>
      <c r="B20" s="36" t="s">
        <v>287</v>
      </c>
      <c r="C20" s="29" t="s">
        <v>289</v>
      </c>
      <c r="D20" s="30" t="s">
        <v>222</v>
      </c>
      <c r="E20" s="30" t="s">
        <v>223</v>
      </c>
      <c r="F20" s="31" t="s">
        <v>24</v>
      </c>
      <c r="G20" s="32">
        <v>45383</v>
      </c>
      <c r="H20" s="32">
        <v>45656</v>
      </c>
      <c r="I20" s="11" t="s">
        <v>224</v>
      </c>
      <c r="J20" s="47" t="s">
        <v>225</v>
      </c>
      <c r="K20" s="48">
        <v>42</v>
      </c>
      <c r="L20" s="30">
        <v>42</v>
      </c>
      <c r="M20" s="30"/>
      <c r="N20" s="30"/>
      <c r="O20" s="30"/>
      <c r="P20" s="30"/>
      <c r="Q20" s="48"/>
      <c r="R20" s="48">
        <v>120</v>
      </c>
      <c r="S20" s="30"/>
      <c r="T20" s="48"/>
      <c r="U20" s="47" t="s">
        <v>227</v>
      </c>
      <c r="V20" s="47"/>
      <c r="W20" s="31" t="s">
        <v>115</v>
      </c>
      <c r="X20" s="31" t="s">
        <v>115</v>
      </c>
      <c r="Y20" s="31" t="s">
        <v>116</v>
      </c>
      <c r="Z20" s="31">
        <v>13133348751</v>
      </c>
      <c r="AA20" s="30"/>
    </row>
    <row r="21" s="1" customFormat="1" ht="101.25" spans="1:27">
      <c r="A21" s="27">
        <v>17</v>
      </c>
      <c r="B21" s="36" t="s">
        <v>287</v>
      </c>
      <c r="C21" s="29" t="s">
        <v>291</v>
      </c>
      <c r="D21" s="30" t="s">
        <v>222</v>
      </c>
      <c r="E21" s="30" t="s">
        <v>230</v>
      </c>
      <c r="F21" s="31" t="s">
        <v>24</v>
      </c>
      <c r="G21" s="32">
        <v>45382</v>
      </c>
      <c r="H21" s="32">
        <v>45473</v>
      </c>
      <c r="I21" s="31" t="s">
        <v>231</v>
      </c>
      <c r="J21" s="47" t="s">
        <v>292</v>
      </c>
      <c r="K21" s="48">
        <v>195</v>
      </c>
      <c r="L21" s="30">
        <v>195</v>
      </c>
      <c r="M21" s="30"/>
      <c r="N21" s="30"/>
      <c r="O21" s="30"/>
      <c r="P21" s="30"/>
      <c r="Q21" s="30"/>
      <c r="R21" s="30">
        <v>650</v>
      </c>
      <c r="S21" s="30"/>
      <c r="T21" s="30"/>
      <c r="U21" s="47" t="s">
        <v>293</v>
      </c>
      <c r="V21" s="47"/>
      <c r="W21" s="31" t="s">
        <v>115</v>
      </c>
      <c r="X21" s="31" t="s">
        <v>115</v>
      </c>
      <c r="Y21" s="31" t="s">
        <v>116</v>
      </c>
      <c r="Z21" s="31">
        <v>13133348752</v>
      </c>
      <c r="AA21" s="30"/>
    </row>
    <row r="22" s="1" customFormat="1" ht="101.25" spans="1:27">
      <c r="A22" s="27">
        <v>18</v>
      </c>
      <c r="B22" s="36" t="s">
        <v>287</v>
      </c>
      <c r="C22" s="29" t="s">
        <v>295</v>
      </c>
      <c r="D22" s="30" t="s">
        <v>222</v>
      </c>
      <c r="E22" s="30" t="s">
        <v>230</v>
      </c>
      <c r="F22" s="31" t="s">
        <v>24</v>
      </c>
      <c r="G22" s="32">
        <v>45382</v>
      </c>
      <c r="H22" s="32">
        <v>45473</v>
      </c>
      <c r="I22" s="31" t="s">
        <v>236</v>
      </c>
      <c r="J22" s="47" t="s">
        <v>237</v>
      </c>
      <c r="K22" s="48">
        <v>30</v>
      </c>
      <c r="L22" s="30"/>
      <c r="M22" s="30"/>
      <c r="N22" s="30">
        <v>30</v>
      </c>
      <c r="O22" s="30"/>
      <c r="P22" s="30"/>
      <c r="Q22" s="30"/>
      <c r="R22" s="30">
        <v>60</v>
      </c>
      <c r="S22" s="30"/>
      <c r="T22" s="30"/>
      <c r="U22" s="47" t="s">
        <v>238</v>
      </c>
      <c r="V22" s="47"/>
      <c r="W22" s="31" t="s">
        <v>115</v>
      </c>
      <c r="X22" s="31" t="s">
        <v>115</v>
      </c>
      <c r="Y22" s="31" t="s">
        <v>116</v>
      </c>
      <c r="Z22" s="31">
        <v>13133348753</v>
      </c>
      <c r="AA22" s="30"/>
    </row>
    <row r="23" s="1" customFormat="1" ht="90" spans="1:27">
      <c r="A23" s="27">
        <v>19</v>
      </c>
      <c r="B23" s="36" t="s">
        <v>287</v>
      </c>
      <c r="C23" s="29" t="s">
        <v>297</v>
      </c>
      <c r="D23" s="30" t="s">
        <v>222</v>
      </c>
      <c r="E23" s="30" t="s">
        <v>241</v>
      </c>
      <c r="F23" s="31" t="s">
        <v>24</v>
      </c>
      <c r="G23" s="32">
        <v>45292</v>
      </c>
      <c r="H23" s="32">
        <v>45646</v>
      </c>
      <c r="I23" s="31" t="s">
        <v>113</v>
      </c>
      <c r="J23" s="47" t="s">
        <v>112</v>
      </c>
      <c r="K23" s="48">
        <v>110</v>
      </c>
      <c r="L23" s="30">
        <v>110</v>
      </c>
      <c r="M23" s="30"/>
      <c r="N23" s="30"/>
      <c r="O23" s="30"/>
      <c r="P23" s="30"/>
      <c r="Q23" s="30">
        <v>600</v>
      </c>
      <c r="R23" s="30"/>
      <c r="S23" s="30"/>
      <c r="T23" s="30"/>
      <c r="U23" s="47" t="s">
        <v>242</v>
      </c>
      <c r="V23" s="47"/>
      <c r="W23" s="31" t="s">
        <v>115</v>
      </c>
      <c r="X23" s="31" t="s">
        <v>115</v>
      </c>
      <c r="Y23" s="31" t="s">
        <v>116</v>
      </c>
      <c r="Z23" s="31">
        <v>13133348754</v>
      </c>
      <c r="AA23" s="30"/>
    </row>
    <row r="24" s="1" customFormat="1" ht="78.75" spans="1:27">
      <c r="A24" s="27">
        <v>20</v>
      </c>
      <c r="B24" s="28" t="s">
        <v>219</v>
      </c>
      <c r="C24" s="34" t="s">
        <v>62</v>
      </c>
      <c r="D24" s="30" t="s">
        <v>222</v>
      </c>
      <c r="E24" s="30" t="s">
        <v>245</v>
      </c>
      <c r="F24" s="30" t="s">
        <v>24</v>
      </c>
      <c r="G24" s="32">
        <v>44671</v>
      </c>
      <c r="H24" s="32">
        <v>44925</v>
      </c>
      <c r="I24" s="31" t="s">
        <v>631</v>
      </c>
      <c r="J24" s="47" t="s">
        <v>632</v>
      </c>
      <c r="K24" s="48">
        <v>1740</v>
      </c>
      <c r="L24" s="30">
        <v>1740</v>
      </c>
      <c r="M24" s="30"/>
      <c r="N24" s="30"/>
      <c r="O24" s="30"/>
      <c r="P24" s="30" t="s">
        <v>248</v>
      </c>
      <c r="Q24" s="48">
        <v>4500</v>
      </c>
      <c r="R24" s="48">
        <v>10000</v>
      </c>
      <c r="S24" s="30">
        <v>4500</v>
      </c>
      <c r="T24" s="48">
        <v>10000</v>
      </c>
      <c r="U24" s="47" t="s">
        <v>633</v>
      </c>
      <c r="V24" s="47" t="s">
        <v>634</v>
      </c>
      <c r="W24" s="31" t="s">
        <v>66</v>
      </c>
      <c r="X24" s="31" t="s">
        <v>29</v>
      </c>
      <c r="Y24" s="31" t="s">
        <v>67</v>
      </c>
      <c r="Z24" s="31" t="s">
        <v>301</v>
      </c>
      <c r="AA24" s="30" t="s">
        <v>635</v>
      </c>
    </row>
    <row r="25" s="1" customFormat="1" ht="56.25" spans="1:27">
      <c r="A25" s="27">
        <v>21</v>
      </c>
      <c r="B25" s="35" t="s">
        <v>258</v>
      </c>
      <c r="C25" s="34" t="s">
        <v>636</v>
      </c>
      <c r="D25" s="30" t="s">
        <v>222</v>
      </c>
      <c r="E25" s="30" t="s">
        <v>245</v>
      </c>
      <c r="F25" s="30" t="s">
        <v>24</v>
      </c>
      <c r="G25" s="32">
        <v>45036</v>
      </c>
      <c r="H25" s="32">
        <v>45290</v>
      </c>
      <c r="I25" s="31" t="s">
        <v>637</v>
      </c>
      <c r="J25" s="47" t="s">
        <v>638</v>
      </c>
      <c r="K25" s="48">
        <v>1460</v>
      </c>
      <c r="L25" s="30">
        <v>1460</v>
      </c>
      <c r="M25" s="30"/>
      <c r="N25" s="30"/>
      <c r="O25" s="30"/>
      <c r="P25" s="30" t="s">
        <v>248</v>
      </c>
      <c r="Q25" s="30">
        <v>4000</v>
      </c>
      <c r="R25" s="30">
        <v>9000</v>
      </c>
      <c r="S25" s="30">
        <v>4000</v>
      </c>
      <c r="T25" s="30">
        <v>9000</v>
      </c>
      <c r="U25" s="47" t="s">
        <v>633</v>
      </c>
      <c r="V25" s="47" t="s">
        <v>639</v>
      </c>
      <c r="W25" s="31" t="s">
        <v>66</v>
      </c>
      <c r="X25" s="31" t="s">
        <v>29</v>
      </c>
      <c r="Y25" s="31" t="s">
        <v>67</v>
      </c>
      <c r="Z25" s="31" t="s">
        <v>301</v>
      </c>
      <c r="AA25" s="30"/>
    </row>
    <row r="26" s="1" customFormat="1" ht="56.25" spans="1:27">
      <c r="A26" s="27">
        <v>22</v>
      </c>
      <c r="B26" s="36" t="s">
        <v>287</v>
      </c>
      <c r="C26" s="34" t="s">
        <v>640</v>
      </c>
      <c r="D26" s="30" t="s">
        <v>222</v>
      </c>
      <c r="E26" s="30" t="s">
        <v>245</v>
      </c>
      <c r="F26" s="30" t="s">
        <v>24</v>
      </c>
      <c r="G26" s="32">
        <v>45402</v>
      </c>
      <c r="H26" s="32">
        <v>45656</v>
      </c>
      <c r="I26" s="31" t="s">
        <v>637</v>
      </c>
      <c r="J26" s="47" t="s">
        <v>641</v>
      </c>
      <c r="K26" s="48">
        <v>1625</v>
      </c>
      <c r="L26" s="30">
        <v>1625</v>
      </c>
      <c r="M26" s="30"/>
      <c r="N26" s="30"/>
      <c r="O26" s="30"/>
      <c r="P26" s="30" t="s">
        <v>248</v>
      </c>
      <c r="Q26" s="30">
        <v>4500</v>
      </c>
      <c r="R26" s="30">
        <v>10000</v>
      </c>
      <c r="S26" s="30">
        <v>4500</v>
      </c>
      <c r="T26" s="30">
        <v>10000</v>
      </c>
      <c r="U26" s="47" t="s">
        <v>633</v>
      </c>
      <c r="V26" s="47" t="s">
        <v>634</v>
      </c>
      <c r="W26" s="31" t="s">
        <v>66</v>
      </c>
      <c r="X26" s="31" t="s">
        <v>29</v>
      </c>
      <c r="Y26" s="31" t="s">
        <v>67</v>
      </c>
      <c r="Z26" s="31" t="s">
        <v>301</v>
      </c>
      <c r="AA26" s="30"/>
    </row>
    <row r="27" s="1" customFormat="1" ht="56.25" spans="1:27">
      <c r="A27" s="27">
        <v>23</v>
      </c>
      <c r="B27" s="28" t="s">
        <v>219</v>
      </c>
      <c r="C27" s="34" t="s">
        <v>642</v>
      </c>
      <c r="D27" s="30" t="s">
        <v>222</v>
      </c>
      <c r="E27" s="30" t="s">
        <v>351</v>
      </c>
      <c r="F27" s="30" t="s">
        <v>246</v>
      </c>
      <c r="G27" s="37">
        <v>44621</v>
      </c>
      <c r="H27" s="37">
        <v>44895</v>
      </c>
      <c r="I27" s="31"/>
      <c r="J27" s="47" t="s">
        <v>643</v>
      </c>
      <c r="K27" s="48">
        <v>1039.7547</v>
      </c>
      <c r="L27" s="30"/>
      <c r="M27" s="30"/>
      <c r="N27" s="30">
        <v>1039.7547</v>
      </c>
      <c r="O27" s="30"/>
      <c r="P27" s="30" t="s">
        <v>644</v>
      </c>
      <c r="Q27" s="30">
        <v>1023</v>
      </c>
      <c r="R27" s="30">
        <v>2517</v>
      </c>
      <c r="S27" s="30">
        <v>450</v>
      </c>
      <c r="T27" s="30">
        <v>1128</v>
      </c>
      <c r="U27" s="47" t="s">
        <v>645</v>
      </c>
      <c r="V27" s="47" t="s">
        <v>646</v>
      </c>
      <c r="W27" s="31" t="s">
        <v>647</v>
      </c>
      <c r="X27" s="31" t="s">
        <v>647</v>
      </c>
      <c r="Y27" s="31" t="s">
        <v>648</v>
      </c>
      <c r="Z27" s="48">
        <v>18636038261</v>
      </c>
      <c r="AA27" s="30"/>
    </row>
    <row r="28" s="1" customFormat="1" ht="352" customHeight="1" spans="1:27">
      <c r="A28" s="27">
        <v>24</v>
      </c>
      <c r="B28" s="28" t="s">
        <v>219</v>
      </c>
      <c r="C28" s="34" t="s">
        <v>649</v>
      </c>
      <c r="D28" s="30" t="s">
        <v>222</v>
      </c>
      <c r="E28" s="30" t="s">
        <v>230</v>
      </c>
      <c r="F28" s="30" t="s">
        <v>650</v>
      </c>
      <c r="G28" s="32">
        <v>44562</v>
      </c>
      <c r="H28" s="32">
        <v>44926</v>
      </c>
      <c r="I28" s="41"/>
      <c r="J28" s="51" t="s">
        <v>651</v>
      </c>
      <c r="K28" s="48">
        <v>298.9</v>
      </c>
      <c r="L28" s="30"/>
      <c r="M28" s="30"/>
      <c r="N28" s="30">
        <v>298.9</v>
      </c>
      <c r="O28" s="30"/>
      <c r="P28" s="30" t="s">
        <v>248</v>
      </c>
      <c r="Q28" s="48">
        <v>2607</v>
      </c>
      <c r="R28" s="48">
        <v>10428</v>
      </c>
      <c r="S28" s="30">
        <v>2607</v>
      </c>
      <c r="T28" s="48">
        <v>10428</v>
      </c>
      <c r="U28" s="47" t="s">
        <v>652</v>
      </c>
      <c r="V28" s="47" t="s">
        <v>653</v>
      </c>
      <c r="W28" s="31" t="s">
        <v>654</v>
      </c>
      <c r="X28" s="31" t="s">
        <v>655</v>
      </c>
      <c r="Y28" s="31" t="s">
        <v>656</v>
      </c>
      <c r="Z28" s="31" t="s">
        <v>657</v>
      </c>
      <c r="AA28" s="30"/>
    </row>
    <row r="29" s="1" customFormat="1" ht="393.75" spans="1:27">
      <c r="A29" s="27">
        <v>25</v>
      </c>
      <c r="B29" s="35" t="s">
        <v>258</v>
      </c>
      <c r="C29" s="34" t="s">
        <v>658</v>
      </c>
      <c r="D29" s="30" t="s">
        <v>222</v>
      </c>
      <c r="E29" s="30" t="s">
        <v>230</v>
      </c>
      <c r="F29" s="30" t="s">
        <v>650</v>
      </c>
      <c r="G29" s="32">
        <v>44927</v>
      </c>
      <c r="H29" s="32">
        <v>45291</v>
      </c>
      <c r="I29" s="41" t="s">
        <v>659</v>
      </c>
      <c r="J29" s="51" t="s">
        <v>651</v>
      </c>
      <c r="K29" s="48">
        <v>298.9</v>
      </c>
      <c r="L29" s="30"/>
      <c r="M29" s="30"/>
      <c r="N29" s="30">
        <v>298.9</v>
      </c>
      <c r="O29" s="30"/>
      <c r="P29" s="30" t="s">
        <v>248</v>
      </c>
      <c r="Q29" s="48">
        <v>2607</v>
      </c>
      <c r="R29" s="48">
        <v>10428</v>
      </c>
      <c r="S29" s="30">
        <v>2607</v>
      </c>
      <c r="T29" s="48">
        <v>10428</v>
      </c>
      <c r="U29" s="47" t="s">
        <v>652</v>
      </c>
      <c r="V29" s="47" t="s">
        <v>653</v>
      </c>
      <c r="W29" s="31" t="s">
        <v>654</v>
      </c>
      <c r="X29" s="31" t="s">
        <v>655</v>
      </c>
      <c r="Y29" s="31" t="s">
        <v>656</v>
      </c>
      <c r="Z29" s="31" t="s">
        <v>657</v>
      </c>
      <c r="AA29" s="30"/>
    </row>
    <row r="30" s="1" customFormat="1" ht="393.75" spans="1:27">
      <c r="A30" s="27">
        <v>26</v>
      </c>
      <c r="B30" s="36" t="s">
        <v>287</v>
      </c>
      <c r="C30" s="34" t="s">
        <v>660</v>
      </c>
      <c r="D30" s="30" t="s">
        <v>222</v>
      </c>
      <c r="E30" s="30" t="s">
        <v>230</v>
      </c>
      <c r="F30" s="30" t="s">
        <v>650</v>
      </c>
      <c r="G30" s="32">
        <v>45292</v>
      </c>
      <c r="H30" s="32">
        <v>45657</v>
      </c>
      <c r="I30" s="41" t="s">
        <v>659</v>
      </c>
      <c r="J30" s="51" t="s">
        <v>651</v>
      </c>
      <c r="K30" s="48">
        <v>298.9</v>
      </c>
      <c r="L30" s="30"/>
      <c r="M30" s="30"/>
      <c r="N30" s="30">
        <v>298.9</v>
      </c>
      <c r="O30" s="30"/>
      <c r="P30" s="30" t="s">
        <v>248</v>
      </c>
      <c r="Q30" s="48">
        <v>2607</v>
      </c>
      <c r="R30" s="48">
        <v>10428</v>
      </c>
      <c r="S30" s="30">
        <v>2607</v>
      </c>
      <c r="T30" s="48">
        <v>10428</v>
      </c>
      <c r="U30" s="47" t="s">
        <v>652</v>
      </c>
      <c r="V30" s="47" t="s">
        <v>653</v>
      </c>
      <c r="W30" s="31" t="s">
        <v>654</v>
      </c>
      <c r="X30" s="31" t="s">
        <v>655</v>
      </c>
      <c r="Y30" s="31" t="s">
        <v>656</v>
      </c>
      <c r="Z30" s="31" t="s">
        <v>657</v>
      </c>
      <c r="AA30" s="30"/>
    </row>
    <row r="31" s="1" customFormat="1" ht="33.75" spans="1:27">
      <c r="A31" s="27">
        <v>27</v>
      </c>
      <c r="B31" s="28" t="s">
        <v>219</v>
      </c>
      <c r="C31" s="38" t="s">
        <v>661</v>
      </c>
      <c r="D31" s="30" t="s">
        <v>222</v>
      </c>
      <c r="E31" s="30" t="s">
        <v>245</v>
      </c>
      <c r="F31" s="39" t="s">
        <v>662</v>
      </c>
      <c r="G31" s="32">
        <v>44640</v>
      </c>
      <c r="H31" s="32">
        <v>44631</v>
      </c>
      <c r="I31" s="31" t="s">
        <v>663</v>
      </c>
      <c r="J31" s="52" t="s">
        <v>664</v>
      </c>
      <c r="K31" s="48">
        <v>7434</v>
      </c>
      <c r="L31" s="39"/>
      <c r="M31" s="30"/>
      <c r="N31" s="30">
        <v>7434</v>
      </c>
      <c r="O31" s="30"/>
      <c r="P31" s="30" t="s">
        <v>248</v>
      </c>
      <c r="Q31" s="30">
        <v>4250</v>
      </c>
      <c r="R31" s="30">
        <v>9351</v>
      </c>
      <c r="S31" s="30">
        <v>4250</v>
      </c>
      <c r="T31" s="30">
        <v>9351</v>
      </c>
      <c r="U31" s="47" t="s">
        <v>665</v>
      </c>
      <c r="V31" s="47" t="s">
        <v>666</v>
      </c>
      <c r="W31" s="31" t="s">
        <v>103</v>
      </c>
      <c r="X31" s="31" t="s">
        <v>103</v>
      </c>
      <c r="Y31" s="31" t="s">
        <v>104</v>
      </c>
      <c r="Z31" s="31" t="s">
        <v>309</v>
      </c>
      <c r="AA31" s="30"/>
    </row>
    <row r="32" s="1" customFormat="1" ht="33.75" spans="1:27">
      <c r="A32" s="27">
        <v>28</v>
      </c>
      <c r="B32" s="28" t="s">
        <v>219</v>
      </c>
      <c r="C32" s="38" t="s">
        <v>303</v>
      </c>
      <c r="D32" s="30" t="s">
        <v>222</v>
      </c>
      <c r="E32" s="30" t="s">
        <v>245</v>
      </c>
      <c r="F32" s="39" t="s">
        <v>304</v>
      </c>
      <c r="G32" s="32">
        <v>44640</v>
      </c>
      <c r="H32" s="32">
        <v>45371</v>
      </c>
      <c r="I32" s="31" t="s">
        <v>305</v>
      </c>
      <c r="J32" s="52" t="s">
        <v>667</v>
      </c>
      <c r="K32" s="48">
        <v>27522.5</v>
      </c>
      <c r="L32" s="39"/>
      <c r="M32" s="30"/>
      <c r="N32" s="30">
        <v>27522.5</v>
      </c>
      <c r="O32" s="30"/>
      <c r="P32" s="30" t="s">
        <v>248</v>
      </c>
      <c r="Q32" s="57">
        <v>15736.1349342481</v>
      </c>
      <c r="R32" s="57">
        <v>34619.4968553459</v>
      </c>
      <c r="S32" s="57">
        <v>15736.1349342481</v>
      </c>
      <c r="T32" s="57">
        <v>34619.4968553459</v>
      </c>
      <c r="U32" s="47" t="s">
        <v>307</v>
      </c>
      <c r="V32" s="47" t="s">
        <v>308</v>
      </c>
      <c r="W32" s="31" t="s">
        <v>103</v>
      </c>
      <c r="X32" s="31" t="s">
        <v>103</v>
      </c>
      <c r="Y32" s="31" t="s">
        <v>104</v>
      </c>
      <c r="Z32" s="31" t="s">
        <v>309</v>
      </c>
      <c r="AA32" s="30"/>
    </row>
    <row r="33" s="1" customFormat="1" ht="67.5" spans="1:27">
      <c r="A33" s="27">
        <v>29</v>
      </c>
      <c r="B33" s="28" t="s">
        <v>219</v>
      </c>
      <c r="C33" s="38" t="s">
        <v>668</v>
      </c>
      <c r="D33" s="30" t="s">
        <v>222</v>
      </c>
      <c r="E33" s="30" t="s">
        <v>351</v>
      </c>
      <c r="F33" s="30" t="s">
        <v>669</v>
      </c>
      <c r="G33" s="32">
        <v>44640</v>
      </c>
      <c r="H33" s="32">
        <v>45250</v>
      </c>
      <c r="I33" s="31" t="s">
        <v>670</v>
      </c>
      <c r="J33" s="52" t="s">
        <v>671</v>
      </c>
      <c r="K33" s="48">
        <v>5000</v>
      </c>
      <c r="L33" s="30"/>
      <c r="M33" s="30"/>
      <c r="N33" s="30">
        <v>5000</v>
      </c>
      <c r="O33" s="30"/>
      <c r="P33" s="30" t="s">
        <v>248</v>
      </c>
      <c r="Q33" s="57">
        <v>2858.7764436821</v>
      </c>
      <c r="R33" s="57">
        <v>6289.30817610063</v>
      </c>
      <c r="S33" s="57">
        <v>2858.7764436821</v>
      </c>
      <c r="T33" s="57">
        <v>6289.30817610063</v>
      </c>
      <c r="U33" s="47" t="s">
        <v>672</v>
      </c>
      <c r="V33" s="47" t="s">
        <v>673</v>
      </c>
      <c r="W33" s="31" t="s">
        <v>103</v>
      </c>
      <c r="X33" s="31" t="s">
        <v>103</v>
      </c>
      <c r="Y33" s="31" t="s">
        <v>104</v>
      </c>
      <c r="Z33" s="31" t="s">
        <v>309</v>
      </c>
      <c r="AA33" s="30"/>
    </row>
    <row r="34" s="1" customFormat="1" ht="112.5" spans="1:27">
      <c r="A34" s="27">
        <v>30</v>
      </c>
      <c r="B34" s="28" t="s">
        <v>219</v>
      </c>
      <c r="C34" s="34" t="s">
        <v>674</v>
      </c>
      <c r="D34" s="30" t="s">
        <v>222</v>
      </c>
      <c r="E34" s="30" t="s">
        <v>351</v>
      </c>
      <c r="F34" s="30" t="s">
        <v>675</v>
      </c>
      <c r="G34" s="32">
        <v>44640</v>
      </c>
      <c r="H34" s="32">
        <v>45616</v>
      </c>
      <c r="I34" s="31" t="s">
        <v>676</v>
      </c>
      <c r="J34" s="52" t="s">
        <v>677</v>
      </c>
      <c r="K34" s="48">
        <v>2500</v>
      </c>
      <c r="L34" s="30"/>
      <c r="M34" s="30"/>
      <c r="N34" s="30">
        <v>2500</v>
      </c>
      <c r="O34" s="30"/>
      <c r="P34" s="30" t="s">
        <v>248</v>
      </c>
      <c r="Q34" s="57">
        <v>1429.38822184105</v>
      </c>
      <c r="R34" s="57">
        <v>3144.65408805031</v>
      </c>
      <c r="S34" s="57">
        <v>1429.38822184105</v>
      </c>
      <c r="T34" s="57">
        <v>3144.65408805031</v>
      </c>
      <c r="U34" s="47" t="s">
        <v>678</v>
      </c>
      <c r="V34" s="47" t="s">
        <v>679</v>
      </c>
      <c r="W34" s="31" t="s">
        <v>103</v>
      </c>
      <c r="X34" s="31" t="s">
        <v>103</v>
      </c>
      <c r="Y34" s="31" t="s">
        <v>104</v>
      </c>
      <c r="Z34" s="31" t="s">
        <v>309</v>
      </c>
      <c r="AA34" s="30"/>
    </row>
    <row r="35" s="1" customFormat="1" ht="78.75" spans="1:27">
      <c r="A35" s="27">
        <v>31</v>
      </c>
      <c r="B35" s="28" t="s">
        <v>219</v>
      </c>
      <c r="C35" s="34" t="s">
        <v>311</v>
      </c>
      <c r="D35" s="30" t="s">
        <v>222</v>
      </c>
      <c r="E35" s="30" t="s">
        <v>245</v>
      </c>
      <c r="F35" s="30" t="s">
        <v>24</v>
      </c>
      <c r="G35" s="32">
        <v>44640</v>
      </c>
      <c r="H35" s="32">
        <v>44864</v>
      </c>
      <c r="I35" s="31" t="s">
        <v>312</v>
      </c>
      <c r="J35" s="47" t="s">
        <v>313</v>
      </c>
      <c r="K35" s="48">
        <v>1850</v>
      </c>
      <c r="L35" s="30">
        <v>1850</v>
      </c>
      <c r="M35" s="30"/>
      <c r="N35" s="30"/>
      <c r="O35" s="30"/>
      <c r="P35" s="30" t="s">
        <v>592</v>
      </c>
      <c r="Q35" s="48">
        <v>9000</v>
      </c>
      <c r="R35" s="48">
        <v>0</v>
      </c>
      <c r="S35" s="30">
        <v>9000</v>
      </c>
      <c r="T35" s="48">
        <v>21000</v>
      </c>
      <c r="U35" s="47" t="s">
        <v>314</v>
      </c>
      <c r="V35" s="47" t="s">
        <v>593</v>
      </c>
      <c r="W35" s="31" t="s">
        <v>28</v>
      </c>
      <c r="X35" s="31" t="s">
        <v>29</v>
      </c>
      <c r="Y35" s="31" t="s">
        <v>30</v>
      </c>
      <c r="Z35" s="31" t="s">
        <v>316</v>
      </c>
      <c r="AA35" s="30"/>
    </row>
    <row r="36" s="1" customFormat="1" ht="33.75" spans="1:27">
      <c r="A36" s="27">
        <v>32</v>
      </c>
      <c r="B36" s="35" t="s">
        <v>258</v>
      </c>
      <c r="C36" s="34" t="s">
        <v>35</v>
      </c>
      <c r="D36" s="30" t="s">
        <v>222</v>
      </c>
      <c r="E36" s="30" t="s">
        <v>245</v>
      </c>
      <c r="F36" s="30" t="s">
        <v>24</v>
      </c>
      <c r="G36" s="32">
        <v>45005</v>
      </c>
      <c r="H36" s="32">
        <v>45229</v>
      </c>
      <c r="I36" s="31" t="s">
        <v>37</v>
      </c>
      <c r="J36" s="47" t="s">
        <v>680</v>
      </c>
      <c r="K36" s="48">
        <v>165</v>
      </c>
      <c r="L36" s="30">
        <v>165</v>
      </c>
      <c r="M36" s="30"/>
      <c r="N36" s="30"/>
      <c r="O36" s="30"/>
      <c r="P36" s="30" t="s">
        <v>594</v>
      </c>
      <c r="Q36" s="48">
        <v>3200</v>
      </c>
      <c r="R36" s="48">
        <v>8200</v>
      </c>
      <c r="S36" s="30">
        <v>1080</v>
      </c>
      <c r="T36" s="48">
        <v>2930</v>
      </c>
      <c r="U36" s="47" t="s">
        <v>681</v>
      </c>
      <c r="V36" s="47" t="s">
        <v>319</v>
      </c>
      <c r="W36" s="31" t="s">
        <v>28</v>
      </c>
      <c r="X36" s="31" t="s">
        <v>28</v>
      </c>
      <c r="Y36" s="31" t="s">
        <v>30</v>
      </c>
      <c r="Z36" s="31" t="s">
        <v>316</v>
      </c>
      <c r="AA36" s="30"/>
    </row>
    <row r="37" s="1" customFormat="1" ht="56.25" spans="1:27">
      <c r="A37" s="27">
        <v>33</v>
      </c>
      <c r="B37" s="28" t="s">
        <v>219</v>
      </c>
      <c r="C37" s="34" t="s">
        <v>39</v>
      </c>
      <c r="D37" s="30" t="s">
        <v>321</v>
      </c>
      <c r="E37" s="30" t="s">
        <v>245</v>
      </c>
      <c r="F37" s="30" t="s">
        <v>24</v>
      </c>
      <c r="G37" s="32">
        <v>44640</v>
      </c>
      <c r="H37" s="32">
        <v>44864</v>
      </c>
      <c r="I37" s="31"/>
      <c r="J37" s="53" t="s">
        <v>40</v>
      </c>
      <c r="K37" s="48">
        <v>90</v>
      </c>
      <c r="L37" s="30">
        <v>90</v>
      </c>
      <c r="M37" s="30"/>
      <c r="N37" s="30"/>
      <c r="O37" s="30"/>
      <c r="P37" s="30" t="s">
        <v>592</v>
      </c>
      <c r="Q37" s="48">
        <v>560</v>
      </c>
      <c r="R37" s="48">
        <v>0</v>
      </c>
      <c r="S37" s="30">
        <v>560</v>
      </c>
      <c r="T37" s="48"/>
      <c r="U37" s="53" t="s">
        <v>41</v>
      </c>
      <c r="V37" s="53" t="s">
        <v>41</v>
      </c>
      <c r="W37" s="31" t="s">
        <v>28</v>
      </c>
      <c r="X37" s="31" t="s">
        <v>28</v>
      </c>
      <c r="Y37" s="31" t="s">
        <v>30</v>
      </c>
      <c r="Z37" s="31" t="s">
        <v>316</v>
      </c>
      <c r="AA37" s="30"/>
    </row>
    <row r="38" s="1" customFormat="1" ht="78.75" spans="1:27">
      <c r="A38" s="27">
        <v>34</v>
      </c>
      <c r="B38" s="35" t="s">
        <v>258</v>
      </c>
      <c r="C38" s="34" t="s">
        <v>682</v>
      </c>
      <c r="D38" s="30" t="s">
        <v>222</v>
      </c>
      <c r="E38" s="30" t="s">
        <v>245</v>
      </c>
      <c r="F38" s="30" t="s">
        <v>24</v>
      </c>
      <c r="G38" s="32">
        <v>45005</v>
      </c>
      <c r="H38" s="32">
        <v>45229</v>
      </c>
      <c r="I38" s="31" t="s">
        <v>683</v>
      </c>
      <c r="J38" s="47" t="s">
        <v>684</v>
      </c>
      <c r="K38" s="48">
        <v>1725</v>
      </c>
      <c r="L38" s="30">
        <v>1725</v>
      </c>
      <c r="M38" s="30"/>
      <c r="N38" s="30"/>
      <c r="O38" s="30"/>
      <c r="P38" s="30" t="s">
        <v>592</v>
      </c>
      <c r="Q38" s="48">
        <v>9000</v>
      </c>
      <c r="R38" s="48">
        <v>0</v>
      </c>
      <c r="S38" s="30">
        <v>9000</v>
      </c>
      <c r="T38" s="48">
        <v>21000</v>
      </c>
      <c r="U38" s="47" t="s">
        <v>685</v>
      </c>
      <c r="V38" s="47" t="s">
        <v>593</v>
      </c>
      <c r="W38" s="31" t="s">
        <v>28</v>
      </c>
      <c r="X38" s="31" t="s">
        <v>29</v>
      </c>
      <c r="Y38" s="31" t="s">
        <v>30</v>
      </c>
      <c r="Z38" s="31" t="s">
        <v>316</v>
      </c>
      <c r="AA38" s="30"/>
    </row>
    <row r="39" s="1" customFormat="1" ht="78.75" spans="1:27">
      <c r="A39" s="27">
        <v>35</v>
      </c>
      <c r="B39" s="36" t="s">
        <v>287</v>
      </c>
      <c r="C39" s="34" t="s">
        <v>686</v>
      </c>
      <c r="D39" s="30" t="s">
        <v>222</v>
      </c>
      <c r="E39" s="30" t="s">
        <v>245</v>
      </c>
      <c r="F39" s="30" t="s">
        <v>24</v>
      </c>
      <c r="G39" s="32">
        <v>45371</v>
      </c>
      <c r="H39" s="32">
        <v>45595</v>
      </c>
      <c r="I39" s="31" t="s">
        <v>687</v>
      </c>
      <c r="J39" s="47" t="s">
        <v>684</v>
      </c>
      <c r="K39" s="48">
        <v>2100</v>
      </c>
      <c r="L39" s="30">
        <v>2100</v>
      </c>
      <c r="M39" s="30"/>
      <c r="N39" s="30"/>
      <c r="O39" s="30"/>
      <c r="P39" s="30" t="s">
        <v>592</v>
      </c>
      <c r="Q39" s="48">
        <v>9000</v>
      </c>
      <c r="R39" s="48">
        <v>0</v>
      </c>
      <c r="S39" s="30">
        <v>9000</v>
      </c>
      <c r="T39" s="48">
        <v>21000</v>
      </c>
      <c r="U39" s="47" t="s">
        <v>685</v>
      </c>
      <c r="V39" s="47" t="s">
        <v>593</v>
      </c>
      <c r="W39" s="31" t="s">
        <v>28</v>
      </c>
      <c r="X39" s="31" t="s">
        <v>29</v>
      </c>
      <c r="Y39" s="31" t="s">
        <v>30</v>
      </c>
      <c r="Z39" s="31" t="s">
        <v>316</v>
      </c>
      <c r="AA39" s="30"/>
    </row>
    <row r="40" s="1" customFormat="1" ht="45" spans="1:27">
      <c r="A40" s="27">
        <v>36</v>
      </c>
      <c r="B40" s="28" t="s">
        <v>219</v>
      </c>
      <c r="C40" s="34" t="s">
        <v>688</v>
      </c>
      <c r="D40" s="30" t="s">
        <v>222</v>
      </c>
      <c r="E40" s="30" t="s">
        <v>627</v>
      </c>
      <c r="F40" s="30" t="s">
        <v>57</v>
      </c>
      <c r="G40" s="32" t="s">
        <v>689</v>
      </c>
      <c r="H40" s="32" t="s">
        <v>690</v>
      </c>
      <c r="I40" s="31"/>
      <c r="J40" s="47" t="s">
        <v>691</v>
      </c>
      <c r="K40" s="48">
        <v>70.5</v>
      </c>
      <c r="L40" s="30"/>
      <c r="M40" s="30">
        <v>70</v>
      </c>
      <c r="N40" s="30">
        <v>0.5</v>
      </c>
      <c r="O40" s="30"/>
      <c r="P40" s="30" t="s">
        <v>692</v>
      </c>
      <c r="Q40" s="48">
        <v>1426</v>
      </c>
      <c r="R40" s="48">
        <v>3707</v>
      </c>
      <c r="S40" s="30"/>
      <c r="T40" s="48"/>
      <c r="U40" s="47" t="s">
        <v>691</v>
      </c>
      <c r="V40" s="47" t="s">
        <v>693</v>
      </c>
      <c r="W40" s="31" t="s">
        <v>694</v>
      </c>
      <c r="X40" s="31" t="s">
        <v>60</v>
      </c>
      <c r="Y40" s="31" t="s">
        <v>695</v>
      </c>
      <c r="Z40" s="31" t="s">
        <v>696</v>
      </c>
      <c r="AA40" s="30" t="s">
        <v>697</v>
      </c>
    </row>
    <row r="41" s="1" customFormat="1" ht="45" spans="1:27">
      <c r="A41" s="27">
        <v>37</v>
      </c>
      <c r="B41" s="28" t="s">
        <v>219</v>
      </c>
      <c r="C41" s="34" t="s">
        <v>698</v>
      </c>
      <c r="D41" s="30" t="s">
        <v>222</v>
      </c>
      <c r="E41" s="30" t="s">
        <v>627</v>
      </c>
      <c r="F41" s="30" t="s">
        <v>699</v>
      </c>
      <c r="G41" s="37" t="s">
        <v>689</v>
      </c>
      <c r="H41" s="37" t="s">
        <v>690</v>
      </c>
      <c r="I41" s="31"/>
      <c r="J41" s="47" t="s">
        <v>700</v>
      </c>
      <c r="K41" s="48">
        <v>1500</v>
      </c>
      <c r="L41" s="30"/>
      <c r="M41" s="30"/>
      <c r="N41" s="30">
        <v>1500</v>
      </c>
      <c r="O41" s="30"/>
      <c r="P41" s="30" t="s">
        <v>692</v>
      </c>
      <c r="Q41" s="30">
        <v>23067</v>
      </c>
      <c r="R41" s="30">
        <v>73320</v>
      </c>
      <c r="S41" s="30"/>
      <c r="T41" s="30"/>
      <c r="U41" s="47" t="s">
        <v>700</v>
      </c>
      <c r="V41" s="47" t="s">
        <v>693</v>
      </c>
      <c r="W41" s="31" t="s">
        <v>694</v>
      </c>
      <c r="X41" s="31" t="s">
        <v>694</v>
      </c>
      <c r="Y41" s="31" t="s">
        <v>695</v>
      </c>
      <c r="Z41" s="31" t="s">
        <v>696</v>
      </c>
      <c r="AA41" s="30" t="s">
        <v>701</v>
      </c>
    </row>
    <row r="42" s="1" customFormat="1" ht="46" customHeight="1" spans="1:27">
      <c r="A42" s="27">
        <v>38</v>
      </c>
      <c r="B42" s="28" t="s">
        <v>219</v>
      </c>
      <c r="C42" s="34" t="s">
        <v>702</v>
      </c>
      <c r="D42" s="30" t="s">
        <v>222</v>
      </c>
      <c r="E42" s="30" t="s">
        <v>351</v>
      </c>
      <c r="F42" s="30" t="s">
        <v>325</v>
      </c>
      <c r="G42" s="32">
        <v>44640</v>
      </c>
      <c r="H42" s="32">
        <v>44895</v>
      </c>
      <c r="I42" s="31"/>
      <c r="J42" s="47" t="s">
        <v>703</v>
      </c>
      <c r="K42" s="48">
        <v>330</v>
      </c>
      <c r="L42" s="30"/>
      <c r="M42" s="30">
        <v>330</v>
      </c>
      <c r="N42" s="30"/>
      <c r="O42" s="30"/>
      <c r="P42" s="30" t="s">
        <v>704</v>
      </c>
      <c r="Q42" s="30">
        <v>2120</v>
      </c>
      <c r="R42" s="30">
        <v>4800</v>
      </c>
      <c r="S42" s="30">
        <v>640</v>
      </c>
      <c r="T42" s="30">
        <v>1230</v>
      </c>
      <c r="U42" s="47" t="s">
        <v>703</v>
      </c>
      <c r="V42" s="47" t="s">
        <v>329</v>
      </c>
      <c r="W42" s="31" t="s">
        <v>330</v>
      </c>
      <c r="X42" s="31" t="s">
        <v>330</v>
      </c>
      <c r="Y42" s="31" t="s">
        <v>331</v>
      </c>
      <c r="Z42" s="31" t="s">
        <v>332</v>
      </c>
      <c r="AA42" s="30"/>
    </row>
    <row r="43" s="1" customFormat="1" ht="46" customHeight="1" spans="1:27">
      <c r="A43" s="27">
        <v>39</v>
      </c>
      <c r="B43" s="28" t="s">
        <v>219</v>
      </c>
      <c r="C43" s="34" t="s">
        <v>323</v>
      </c>
      <c r="D43" s="30" t="s">
        <v>222</v>
      </c>
      <c r="E43" s="30" t="s">
        <v>324</v>
      </c>
      <c r="F43" s="30" t="s">
        <v>325</v>
      </c>
      <c r="G43" s="32">
        <v>44640</v>
      </c>
      <c r="H43" s="32">
        <v>44895</v>
      </c>
      <c r="I43" s="31"/>
      <c r="J43" s="51" t="s">
        <v>705</v>
      </c>
      <c r="K43" s="48">
        <v>242</v>
      </c>
      <c r="L43" s="30"/>
      <c r="M43" s="30">
        <v>242</v>
      </c>
      <c r="N43" s="30"/>
      <c r="O43" s="30"/>
      <c r="P43" s="30" t="s">
        <v>412</v>
      </c>
      <c r="Q43" s="30">
        <v>2120</v>
      </c>
      <c r="R43" s="30">
        <v>4800</v>
      </c>
      <c r="S43" s="30">
        <v>640</v>
      </c>
      <c r="T43" s="30">
        <v>1230</v>
      </c>
      <c r="U43" s="51" t="s">
        <v>705</v>
      </c>
      <c r="V43" s="47" t="s">
        <v>329</v>
      </c>
      <c r="W43" s="31" t="s">
        <v>330</v>
      </c>
      <c r="X43" s="31" t="s">
        <v>330</v>
      </c>
      <c r="Y43" s="31" t="s">
        <v>331</v>
      </c>
      <c r="Z43" s="31" t="s">
        <v>332</v>
      </c>
      <c r="AA43" s="30"/>
    </row>
    <row r="44" s="1" customFormat="1" ht="45" spans="1:27">
      <c r="A44" s="27">
        <v>40</v>
      </c>
      <c r="B44" s="28" t="s">
        <v>219</v>
      </c>
      <c r="C44" s="34" t="s">
        <v>706</v>
      </c>
      <c r="D44" s="30" t="s">
        <v>222</v>
      </c>
      <c r="E44" s="30" t="s">
        <v>245</v>
      </c>
      <c r="F44" s="30" t="s">
        <v>325</v>
      </c>
      <c r="G44" s="32">
        <v>44640</v>
      </c>
      <c r="H44" s="32">
        <v>44895</v>
      </c>
      <c r="I44" s="31"/>
      <c r="J44" s="51" t="s">
        <v>707</v>
      </c>
      <c r="K44" s="48">
        <v>120</v>
      </c>
      <c r="L44" s="30"/>
      <c r="M44" s="30">
        <v>120</v>
      </c>
      <c r="N44" s="30"/>
      <c r="O44" s="30"/>
      <c r="P44" s="30" t="s">
        <v>412</v>
      </c>
      <c r="Q44" s="30">
        <v>2120</v>
      </c>
      <c r="R44" s="30">
        <v>4800</v>
      </c>
      <c r="S44" s="30">
        <v>640</v>
      </c>
      <c r="T44" s="30">
        <v>1230</v>
      </c>
      <c r="U44" s="47" t="s">
        <v>708</v>
      </c>
      <c r="V44" s="47" t="s">
        <v>709</v>
      </c>
      <c r="W44" s="31" t="s">
        <v>330</v>
      </c>
      <c r="X44" s="31" t="s">
        <v>330</v>
      </c>
      <c r="Y44" s="31" t="s">
        <v>331</v>
      </c>
      <c r="Z44" s="31" t="s">
        <v>332</v>
      </c>
      <c r="AA44" s="30"/>
    </row>
    <row r="45" s="1" customFormat="1" ht="67.5" spans="1:27">
      <c r="A45" s="27">
        <v>41</v>
      </c>
      <c r="B45" s="28" t="s">
        <v>219</v>
      </c>
      <c r="C45" s="34" t="s">
        <v>710</v>
      </c>
      <c r="D45" s="30" t="s">
        <v>222</v>
      </c>
      <c r="E45" s="30" t="s">
        <v>245</v>
      </c>
      <c r="F45" s="30" t="s">
        <v>325</v>
      </c>
      <c r="G45" s="32">
        <v>44640</v>
      </c>
      <c r="H45" s="32">
        <v>45260</v>
      </c>
      <c r="I45" s="31"/>
      <c r="J45" s="51" t="s">
        <v>711</v>
      </c>
      <c r="K45" s="48">
        <v>3600</v>
      </c>
      <c r="L45" s="30"/>
      <c r="M45" s="30">
        <v>3600</v>
      </c>
      <c r="N45" s="30"/>
      <c r="O45" s="30"/>
      <c r="P45" s="30" t="s">
        <v>412</v>
      </c>
      <c r="Q45" s="30">
        <v>2120</v>
      </c>
      <c r="R45" s="30">
        <v>4800</v>
      </c>
      <c r="S45" s="30">
        <v>640</v>
      </c>
      <c r="T45" s="30">
        <v>1230</v>
      </c>
      <c r="U45" s="47" t="s">
        <v>712</v>
      </c>
      <c r="V45" s="47" t="s">
        <v>709</v>
      </c>
      <c r="W45" s="31" t="s">
        <v>330</v>
      </c>
      <c r="X45" s="31" t="s">
        <v>330</v>
      </c>
      <c r="Y45" s="31" t="s">
        <v>331</v>
      </c>
      <c r="Z45" s="31" t="s">
        <v>332</v>
      </c>
      <c r="AA45" s="30"/>
    </row>
    <row r="46" s="1" customFormat="1" ht="78.75" spans="1:27">
      <c r="A46" s="27">
        <v>42</v>
      </c>
      <c r="B46" s="28" t="s">
        <v>219</v>
      </c>
      <c r="C46" s="29" t="s">
        <v>713</v>
      </c>
      <c r="D46" s="30" t="s">
        <v>222</v>
      </c>
      <c r="E46" s="30" t="s">
        <v>245</v>
      </c>
      <c r="F46" s="30" t="s">
        <v>325</v>
      </c>
      <c r="G46" s="32">
        <v>44640</v>
      </c>
      <c r="H46" s="32">
        <v>45260</v>
      </c>
      <c r="I46" s="31"/>
      <c r="J46" s="51" t="s">
        <v>714</v>
      </c>
      <c r="K46" s="48">
        <v>4200</v>
      </c>
      <c r="L46" s="30"/>
      <c r="M46" s="30">
        <v>4200</v>
      </c>
      <c r="N46" s="30"/>
      <c r="O46" s="30"/>
      <c r="P46" s="30" t="s">
        <v>595</v>
      </c>
      <c r="Q46" s="30">
        <v>2120</v>
      </c>
      <c r="R46" s="30">
        <v>4800</v>
      </c>
      <c r="S46" s="30">
        <v>640</v>
      </c>
      <c r="T46" s="30">
        <v>1230</v>
      </c>
      <c r="U46" s="47" t="s">
        <v>715</v>
      </c>
      <c r="V46" s="47" t="s">
        <v>709</v>
      </c>
      <c r="W46" s="31" t="s">
        <v>330</v>
      </c>
      <c r="X46" s="31" t="s">
        <v>330</v>
      </c>
      <c r="Y46" s="31" t="s">
        <v>331</v>
      </c>
      <c r="Z46" s="31" t="s">
        <v>332</v>
      </c>
      <c r="AA46" s="30"/>
    </row>
    <row r="47" s="1" customFormat="1" ht="157.5" spans="1:27">
      <c r="A47" s="27">
        <v>43</v>
      </c>
      <c r="B47" s="28" t="s">
        <v>219</v>
      </c>
      <c r="C47" s="34" t="s">
        <v>716</v>
      </c>
      <c r="D47" s="30" t="s">
        <v>222</v>
      </c>
      <c r="E47" s="30" t="s">
        <v>245</v>
      </c>
      <c r="F47" s="30" t="s">
        <v>596</v>
      </c>
      <c r="G47" s="32">
        <v>44835</v>
      </c>
      <c r="H47" s="32">
        <v>45290</v>
      </c>
      <c r="I47" s="31"/>
      <c r="J47" s="47" t="s">
        <v>717</v>
      </c>
      <c r="K47" s="48">
        <v>3560</v>
      </c>
      <c r="L47" s="30">
        <v>2800</v>
      </c>
      <c r="M47" s="30"/>
      <c r="N47" s="30"/>
      <c r="O47" s="30">
        <v>760</v>
      </c>
      <c r="P47" s="30" t="s">
        <v>594</v>
      </c>
      <c r="Q47" s="30">
        <v>380</v>
      </c>
      <c r="R47" s="30">
        <v>1200</v>
      </c>
      <c r="S47" s="30">
        <v>80</v>
      </c>
      <c r="T47" s="30">
        <v>230</v>
      </c>
      <c r="U47" s="47" t="s">
        <v>335</v>
      </c>
      <c r="V47" s="47" t="s">
        <v>718</v>
      </c>
      <c r="W47" s="31" t="s">
        <v>54</v>
      </c>
      <c r="X47" s="31" t="s">
        <v>54</v>
      </c>
      <c r="Y47" s="31" t="s">
        <v>55</v>
      </c>
      <c r="Z47" s="31" t="s">
        <v>354</v>
      </c>
      <c r="AA47" s="30"/>
    </row>
    <row r="48" s="1" customFormat="1" ht="135" spans="1:27">
      <c r="A48" s="27">
        <v>44</v>
      </c>
      <c r="B48" s="28" t="s">
        <v>219</v>
      </c>
      <c r="C48" s="34" t="s">
        <v>719</v>
      </c>
      <c r="D48" s="30" t="s">
        <v>222</v>
      </c>
      <c r="E48" s="30" t="s">
        <v>324</v>
      </c>
      <c r="F48" s="30" t="s">
        <v>719</v>
      </c>
      <c r="G48" s="32">
        <v>44621</v>
      </c>
      <c r="H48" s="32">
        <v>44926</v>
      </c>
      <c r="I48" s="31"/>
      <c r="J48" s="47" t="s">
        <v>720</v>
      </c>
      <c r="K48" s="48">
        <v>260</v>
      </c>
      <c r="L48" s="30"/>
      <c r="M48" s="30"/>
      <c r="N48" s="30">
        <v>260</v>
      </c>
      <c r="O48" s="30"/>
      <c r="P48" s="30" t="s">
        <v>594</v>
      </c>
      <c r="Q48" s="30">
        <v>209</v>
      </c>
      <c r="R48" s="30">
        <v>533</v>
      </c>
      <c r="S48" s="30">
        <v>64</v>
      </c>
      <c r="T48" s="30">
        <v>147</v>
      </c>
      <c r="U48" s="47" t="s">
        <v>721</v>
      </c>
      <c r="V48" s="47" t="s">
        <v>722</v>
      </c>
      <c r="W48" s="31" t="s">
        <v>496</v>
      </c>
      <c r="X48" s="31" t="s">
        <v>54</v>
      </c>
      <c r="Y48" s="31" t="s">
        <v>723</v>
      </c>
      <c r="Z48" s="31" t="s">
        <v>354</v>
      </c>
      <c r="AA48" s="30"/>
    </row>
    <row r="49" s="1" customFormat="1" ht="146.25" spans="1:27">
      <c r="A49" s="27">
        <v>45</v>
      </c>
      <c r="B49" s="35" t="s">
        <v>258</v>
      </c>
      <c r="C49" s="34" t="s">
        <v>724</v>
      </c>
      <c r="D49" s="30" t="s">
        <v>222</v>
      </c>
      <c r="E49" s="30" t="s">
        <v>324</v>
      </c>
      <c r="F49" s="30" t="s">
        <v>725</v>
      </c>
      <c r="G49" s="32">
        <v>44986</v>
      </c>
      <c r="H49" s="32">
        <v>45291</v>
      </c>
      <c r="I49" s="31"/>
      <c r="J49" s="47" t="s">
        <v>720</v>
      </c>
      <c r="K49" s="48">
        <v>280</v>
      </c>
      <c r="L49" s="30"/>
      <c r="M49" s="30"/>
      <c r="N49" s="30">
        <v>280</v>
      </c>
      <c r="O49" s="30"/>
      <c r="P49" s="30" t="s">
        <v>594</v>
      </c>
      <c r="Q49" s="30">
        <v>289</v>
      </c>
      <c r="R49" s="30">
        <v>715</v>
      </c>
      <c r="S49" s="30">
        <v>98</v>
      </c>
      <c r="T49" s="30">
        <v>227</v>
      </c>
      <c r="U49" s="47" t="s">
        <v>721</v>
      </c>
      <c r="V49" s="47" t="s">
        <v>726</v>
      </c>
      <c r="W49" s="31" t="s">
        <v>496</v>
      </c>
      <c r="X49" s="31" t="s">
        <v>54</v>
      </c>
      <c r="Y49" s="31" t="s">
        <v>723</v>
      </c>
      <c r="Z49" s="31" t="s">
        <v>354</v>
      </c>
      <c r="AA49" s="30"/>
    </row>
    <row r="50" s="1" customFormat="1" ht="146.25" spans="1:27">
      <c r="A50" s="27">
        <v>46</v>
      </c>
      <c r="B50" s="36" t="s">
        <v>287</v>
      </c>
      <c r="C50" s="34" t="s">
        <v>727</v>
      </c>
      <c r="D50" s="30" t="s">
        <v>222</v>
      </c>
      <c r="E50" s="30" t="s">
        <v>324</v>
      </c>
      <c r="F50" s="30" t="s">
        <v>728</v>
      </c>
      <c r="G50" s="32">
        <v>45352</v>
      </c>
      <c r="H50" s="32">
        <v>45657</v>
      </c>
      <c r="I50" s="31"/>
      <c r="J50" s="47" t="s">
        <v>720</v>
      </c>
      <c r="K50" s="48">
        <v>250</v>
      </c>
      <c r="L50" s="30"/>
      <c r="M50" s="30"/>
      <c r="N50" s="30">
        <v>250</v>
      </c>
      <c r="O50" s="30"/>
      <c r="P50" s="30" t="s">
        <v>594</v>
      </c>
      <c r="Q50" s="30">
        <v>264</v>
      </c>
      <c r="R50" s="30">
        <v>602</v>
      </c>
      <c r="S50" s="30">
        <v>77</v>
      </c>
      <c r="T50" s="30">
        <v>166</v>
      </c>
      <c r="U50" s="47" t="s">
        <v>721</v>
      </c>
      <c r="V50" s="47" t="s">
        <v>729</v>
      </c>
      <c r="W50" s="31" t="s">
        <v>496</v>
      </c>
      <c r="X50" s="31" t="s">
        <v>54</v>
      </c>
      <c r="Y50" s="31" t="s">
        <v>723</v>
      </c>
      <c r="Z50" s="31" t="s">
        <v>354</v>
      </c>
      <c r="AA50" s="30"/>
    </row>
    <row r="51" ht="45" spans="1:27">
      <c r="A51" s="27">
        <v>47</v>
      </c>
      <c r="B51" s="28" t="s">
        <v>219</v>
      </c>
      <c r="C51" s="40" t="s">
        <v>730</v>
      </c>
      <c r="D51" s="31" t="s">
        <v>222</v>
      </c>
      <c r="E51" s="31" t="s">
        <v>245</v>
      </c>
      <c r="F51" s="31" t="s">
        <v>731</v>
      </c>
      <c r="G51" s="32">
        <v>44593</v>
      </c>
      <c r="H51" s="32">
        <v>44742</v>
      </c>
      <c r="I51" s="31"/>
      <c r="J51" s="47" t="s">
        <v>732</v>
      </c>
      <c r="K51" s="48">
        <v>2438</v>
      </c>
      <c r="L51" s="48"/>
      <c r="M51" s="31">
        <v>2339</v>
      </c>
      <c r="N51" s="31"/>
      <c r="O51" s="48">
        <v>99</v>
      </c>
      <c r="P51" s="31" t="s">
        <v>612</v>
      </c>
      <c r="Q51" s="31">
        <v>168</v>
      </c>
      <c r="R51" s="31">
        <v>642</v>
      </c>
      <c r="S51" s="48">
        <v>48</v>
      </c>
      <c r="T51" s="48">
        <v>114</v>
      </c>
      <c r="U51" s="47" t="s">
        <v>733</v>
      </c>
      <c r="V51" s="47" t="s">
        <v>734</v>
      </c>
      <c r="W51" s="31" t="s">
        <v>601</v>
      </c>
      <c r="X51" s="31" t="s">
        <v>175</v>
      </c>
      <c r="Y51" s="31" t="s">
        <v>181</v>
      </c>
      <c r="Z51" s="31" t="s">
        <v>366</v>
      </c>
      <c r="AA51" s="31"/>
    </row>
    <row r="52" ht="90" spans="1:27">
      <c r="A52" s="27">
        <v>48</v>
      </c>
      <c r="B52" s="28" t="s">
        <v>219</v>
      </c>
      <c r="C52" s="40" t="s">
        <v>377</v>
      </c>
      <c r="D52" s="31" t="s">
        <v>222</v>
      </c>
      <c r="E52" s="31" t="s">
        <v>245</v>
      </c>
      <c r="F52" s="31" t="s">
        <v>378</v>
      </c>
      <c r="G52" s="32">
        <v>44621</v>
      </c>
      <c r="H52" s="32">
        <v>44560</v>
      </c>
      <c r="I52" s="31"/>
      <c r="J52" s="47" t="s">
        <v>735</v>
      </c>
      <c r="K52" s="31">
        <v>2336.4</v>
      </c>
      <c r="L52" s="31"/>
      <c r="M52" s="31">
        <v>2206.4</v>
      </c>
      <c r="N52" s="30"/>
      <c r="O52" s="31">
        <v>130</v>
      </c>
      <c r="P52" s="30" t="s">
        <v>248</v>
      </c>
      <c r="Q52" s="31">
        <v>1250</v>
      </c>
      <c r="R52" s="48">
        <v>3106</v>
      </c>
      <c r="S52" s="31">
        <v>1250</v>
      </c>
      <c r="T52" s="31">
        <v>3106</v>
      </c>
      <c r="U52" s="47" t="s">
        <v>380</v>
      </c>
      <c r="V52" s="47" t="s">
        <v>381</v>
      </c>
      <c r="W52" s="31" t="s">
        <v>601</v>
      </c>
      <c r="X52" s="31" t="s">
        <v>175</v>
      </c>
      <c r="Y52" s="31" t="s">
        <v>181</v>
      </c>
      <c r="Z52" s="31" t="s">
        <v>366</v>
      </c>
      <c r="AA52" s="31"/>
    </row>
    <row r="53" s="2" customFormat="1" ht="45" spans="1:27">
      <c r="A53" s="27">
        <v>49</v>
      </c>
      <c r="B53" s="28" t="s">
        <v>219</v>
      </c>
      <c r="C53" s="29" t="s">
        <v>736</v>
      </c>
      <c r="D53" s="41" t="s">
        <v>222</v>
      </c>
      <c r="E53" s="41" t="s">
        <v>245</v>
      </c>
      <c r="F53" s="41" t="s">
        <v>81</v>
      </c>
      <c r="G53" s="42">
        <v>44640</v>
      </c>
      <c r="H53" s="42">
        <v>44864</v>
      </c>
      <c r="I53" s="41"/>
      <c r="J53" s="51" t="s">
        <v>737</v>
      </c>
      <c r="K53" s="41">
        <v>2300</v>
      </c>
      <c r="L53" s="41"/>
      <c r="M53" s="41">
        <v>2300</v>
      </c>
      <c r="N53" s="41"/>
      <c r="O53" s="41"/>
      <c r="P53" s="41" t="s">
        <v>248</v>
      </c>
      <c r="Q53" s="41">
        <v>301</v>
      </c>
      <c r="R53" s="41">
        <v>705</v>
      </c>
      <c r="S53" s="41">
        <v>128</v>
      </c>
      <c r="T53" s="41">
        <v>352</v>
      </c>
      <c r="U53" s="51" t="s">
        <v>738</v>
      </c>
      <c r="V53" s="51" t="s">
        <v>739</v>
      </c>
      <c r="W53" s="41" t="s">
        <v>84</v>
      </c>
      <c r="X53" s="41" t="s">
        <v>84</v>
      </c>
      <c r="Y53" s="41" t="s">
        <v>85</v>
      </c>
      <c r="Z53" s="41">
        <v>13935098182</v>
      </c>
      <c r="AA53" s="41"/>
    </row>
    <row r="54" s="2" customFormat="1" ht="45" spans="1:27">
      <c r="A54" s="27">
        <v>50</v>
      </c>
      <c r="B54" s="28" t="s">
        <v>219</v>
      </c>
      <c r="C54" s="29" t="s">
        <v>740</v>
      </c>
      <c r="D54" s="41" t="s">
        <v>222</v>
      </c>
      <c r="E54" s="41" t="s">
        <v>351</v>
      </c>
      <c r="F54" s="41" t="s">
        <v>81</v>
      </c>
      <c r="G54" s="42">
        <v>44640</v>
      </c>
      <c r="H54" s="42">
        <v>44864</v>
      </c>
      <c r="I54" s="41"/>
      <c r="J54" s="51" t="s">
        <v>741</v>
      </c>
      <c r="K54" s="41">
        <v>500</v>
      </c>
      <c r="L54" s="41"/>
      <c r="M54" s="41">
        <v>500</v>
      </c>
      <c r="N54" s="41"/>
      <c r="O54" s="41"/>
      <c r="P54" s="41" t="s">
        <v>248</v>
      </c>
      <c r="Q54" s="41">
        <v>333</v>
      </c>
      <c r="R54" s="41">
        <v>801</v>
      </c>
      <c r="S54" s="41">
        <v>141</v>
      </c>
      <c r="T54" s="41">
        <v>365</v>
      </c>
      <c r="U54" s="51" t="s">
        <v>742</v>
      </c>
      <c r="V54" s="51" t="s">
        <v>386</v>
      </c>
      <c r="W54" s="41" t="s">
        <v>84</v>
      </c>
      <c r="X54" s="41" t="s">
        <v>84</v>
      </c>
      <c r="Y54" s="41" t="s">
        <v>85</v>
      </c>
      <c r="Z54" s="41">
        <v>13935098182</v>
      </c>
      <c r="AA54" s="41"/>
    </row>
    <row r="55" s="2" customFormat="1" ht="157.5" spans="1:27">
      <c r="A55" s="27">
        <v>51</v>
      </c>
      <c r="B55" s="28" t="s">
        <v>219</v>
      </c>
      <c r="C55" s="29" t="s">
        <v>743</v>
      </c>
      <c r="D55" s="41" t="s">
        <v>222</v>
      </c>
      <c r="E55" s="41" t="s">
        <v>245</v>
      </c>
      <c r="F55" s="41" t="s">
        <v>81</v>
      </c>
      <c r="G55" s="42">
        <v>44640</v>
      </c>
      <c r="H55" s="42">
        <v>44864</v>
      </c>
      <c r="I55" s="41"/>
      <c r="J55" s="51" t="s">
        <v>744</v>
      </c>
      <c r="K55" s="41">
        <v>700</v>
      </c>
      <c r="L55" s="41">
        <v>700</v>
      </c>
      <c r="M55" s="41"/>
      <c r="N55" s="41"/>
      <c r="O55" s="41"/>
      <c r="P55" s="41" t="s">
        <v>248</v>
      </c>
      <c r="Q55" s="41">
        <v>333</v>
      </c>
      <c r="R55" s="41">
        <v>801</v>
      </c>
      <c r="S55" s="41">
        <v>141</v>
      </c>
      <c r="T55" s="41">
        <v>365</v>
      </c>
      <c r="U55" s="51" t="s">
        <v>745</v>
      </c>
      <c r="V55" s="51" t="s">
        <v>746</v>
      </c>
      <c r="W55" s="41" t="s">
        <v>84</v>
      </c>
      <c r="X55" s="41" t="s">
        <v>84</v>
      </c>
      <c r="Y55" s="41" t="s">
        <v>85</v>
      </c>
      <c r="Z55" s="41">
        <v>13935098182</v>
      </c>
      <c r="AA55" s="41"/>
    </row>
    <row r="56" s="2" customFormat="1" ht="112.5" spans="1:27">
      <c r="A56" s="27">
        <v>52</v>
      </c>
      <c r="B56" s="28" t="s">
        <v>219</v>
      </c>
      <c r="C56" s="29" t="s">
        <v>383</v>
      </c>
      <c r="D56" s="41" t="s">
        <v>222</v>
      </c>
      <c r="E56" s="41" t="s">
        <v>245</v>
      </c>
      <c r="F56" s="41" t="s">
        <v>81</v>
      </c>
      <c r="G56" s="42">
        <v>44640</v>
      </c>
      <c r="H56" s="42">
        <v>44864</v>
      </c>
      <c r="I56" s="41"/>
      <c r="J56" s="51" t="s">
        <v>384</v>
      </c>
      <c r="K56" s="41">
        <v>500</v>
      </c>
      <c r="L56" s="41">
        <v>500</v>
      </c>
      <c r="M56" s="41"/>
      <c r="N56" s="41"/>
      <c r="O56" s="41"/>
      <c r="P56" s="41" t="s">
        <v>248</v>
      </c>
      <c r="Q56" s="41">
        <v>423</v>
      </c>
      <c r="R56" s="41">
        <v>796</v>
      </c>
      <c r="S56" s="41">
        <v>73</v>
      </c>
      <c r="T56" s="41">
        <v>202</v>
      </c>
      <c r="U56" s="51" t="s">
        <v>385</v>
      </c>
      <c r="V56" s="51" t="s">
        <v>386</v>
      </c>
      <c r="W56" s="41" t="s">
        <v>84</v>
      </c>
      <c r="X56" s="41" t="s">
        <v>84</v>
      </c>
      <c r="Y56" s="41" t="s">
        <v>85</v>
      </c>
      <c r="Z56" s="41">
        <v>13935098182</v>
      </c>
      <c r="AA56" s="41"/>
    </row>
    <row r="57" s="2" customFormat="1" ht="45" spans="1:27">
      <c r="A57" s="27">
        <v>53</v>
      </c>
      <c r="B57" s="28" t="s">
        <v>219</v>
      </c>
      <c r="C57" s="29" t="s">
        <v>747</v>
      </c>
      <c r="D57" s="41" t="s">
        <v>222</v>
      </c>
      <c r="E57" s="41" t="s">
        <v>245</v>
      </c>
      <c r="F57" s="41" t="s">
        <v>81</v>
      </c>
      <c r="G57" s="42">
        <v>44640</v>
      </c>
      <c r="H57" s="42">
        <v>44864</v>
      </c>
      <c r="I57" s="41"/>
      <c r="J57" s="51" t="s">
        <v>748</v>
      </c>
      <c r="K57" s="41">
        <v>800</v>
      </c>
      <c r="L57" s="41">
        <v>800</v>
      </c>
      <c r="M57" s="41"/>
      <c r="N57" s="41"/>
      <c r="O57" s="41"/>
      <c r="P57" s="41" t="s">
        <v>248</v>
      </c>
      <c r="Q57" s="41">
        <v>196</v>
      </c>
      <c r="R57" s="41">
        <v>445</v>
      </c>
      <c r="S57" s="41">
        <v>48</v>
      </c>
      <c r="T57" s="41">
        <v>141</v>
      </c>
      <c r="U57" s="51" t="s">
        <v>749</v>
      </c>
      <c r="V57" s="51" t="s">
        <v>750</v>
      </c>
      <c r="W57" s="41" t="s">
        <v>84</v>
      </c>
      <c r="X57" s="41" t="s">
        <v>84</v>
      </c>
      <c r="Y57" s="41" t="s">
        <v>85</v>
      </c>
      <c r="Z57" s="41">
        <v>13935098182</v>
      </c>
      <c r="AA57" s="41"/>
    </row>
    <row r="58" s="2" customFormat="1" ht="45" spans="1:27">
      <c r="A58" s="27">
        <v>54</v>
      </c>
      <c r="B58" s="28" t="s">
        <v>219</v>
      </c>
      <c r="C58" s="29" t="s">
        <v>602</v>
      </c>
      <c r="D58" s="41" t="s">
        <v>222</v>
      </c>
      <c r="E58" s="41" t="s">
        <v>245</v>
      </c>
      <c r="F58" s="41" t="s">
        <v>81</v>
      </c>
      <c r="G58" s="42">
        <v>44640</v>
      </c>
      <c r="H58" s="42">
        <v>44864</v>
      </c>
      <c r="I58" s="41"/>
      <c r="J58" s="51" t="s">
        <v>751</v>
      </c>
      <c r="K58" s="41">
        <v>765</v>
      </c>
      <c r="L58" s="41">
        <v>765</v>
      </c>
      <c r="M58" s="41"/>
      <c r="N58" s="41"/>
      <c r="O58" s="41"/>
      <c r="P58" s="41" t="s">
        <v>248</v>
      </c>
      <c r="Q58" s="41">
        <v>196</v>
      </c>
      <c r="R58" s="41">
        <v>445</v>
      </c>
      <c r="S58" s="41">
        <v>48</v>
      </c>
      <c r="T58" s="41">
        <v>141</v>
      </c>
      <c r="U58" s="51" t="s">
        <v>390</v>
      </c>
      <c r="V58" s="51" t="s">
        <v>391</v>
      </c>
      <c r="W58" s="41" t="s">
        <v>84</v>
      </c>
      <c r="X58" s="41" t="s">
        <v>84</v>
      </c>
      <c r="Y58" s="41" t="s">
        <v>85</v>
      </c>
      <c r="Z58" s="41">
        <v>13935098182</v>
      </c>
      <c r="AA58" s="41"/>
    </row>
    <row r="59" s="2" customFormat="1" ht="56.25" spans="1:27">
      <c r="A59" s="27">
        <v>55</v>
      </c>
      <c r="B59" s="28" t="s">
        <v>219</v>
      </c>
      <c r="C59" s="29" t="s">
        <v>752</v>
      </c>
      <c r="D59" s="41" t="s">
        <v>222</v>
      </c>
      <c r="E59" s="41" t="s">
        <v>245</v>
      </c>
      <c r="F59" s="41" t="s">
        <v>81</v>
      </c>
      <c r="G59" s="42">
        <v>44640</v>
      </c>
      <c r="H59" s="42">
        <v>44864</v>
      </c>
      <c r="I59" s="41"/>
      <c r="J59" s="51" t="s">
        <v>753</v>
      </c>
      <c r="K59" s="41">
        <v>500</v>
      </c>
      <c r="L59" s="41">
        <v>500</v>
      </c>
      <c r="M59" s="41"/>
      <c r="N59" s="41"/>
      <c r="O59" s="41"/>
      <c r="P59" s="41" t="s">
        <v>248</v>
      </c>
      <c r="Q59" s="41">
        <v>196</v>
      </c>
      <c r="R59" s="41">
        <v>445</v>
      </c>
      <c r="S59" s="41">
        <v>48</v>
      </c>
      <c r="T59" s="41">
        <v>141</v>
      </c>
      <c r="U59" s="51" t="s">
        <v>754</v>
      </c>
      <c r="V59" s="51" t="s">
        <v>755</v>
      </c>
      <c r="W59" s="41" t="s">
        <v>84</v>
      </c>
      <c r="X59" s="41" t="s">
        <v>84</v>
      </c>
      <c r="Y59" s="41" t="s">
        <v>85</v>
      </c>
      <c r="Z59" s="41">
        <v>13935098182</v>
      </c>
      <c r="AA59" s="41"/>
    </row>
    <row r="60" s="2" customFormat="1" ht="90" spans="1:27">
      <c r="A60" s="27">
        <v>56</v>
      </c>
      <c r="B60" s="28" t="s">
        <v>219</v>
      </c>
      <c r="C60" s="29" t="s">
        <v>756</v>
      </c>
      <c r="D60" s="41" t="s">
        <v>222</v>
      </c>
      <c r="E60" s="41" t="s">
        <v>245</v>
      </c>
      <c r="F60" s="41" t="s">
        <v>81</v>
      </c>
      <c r="G60" s="42">
        <v>44640</v>
      </c>
      <c r="H60" s="42">
        <v>44864</v>
      </c>
      <c r="I60" s="41"/>
      <c r="J60" s="51" t="s">
        <v>757</v>
      </c>
      <c r="K60" s="41">
        <v>390</v>
      </c>
      <c r="L60" s="41"/>
      <c r="M60" s="41">
        <v>390</v>
      </c>
      <c r="N60" s="41"/>
      <c r="O60" s="41"/>
      <c r="P60" s="41" t="s">
        <v>248</v>
      </c>
      <c r="Q60" s="41">
        <v>347</v>
      </c>
      <c r="R60" s="41">
        <v>787</v>
      </c>
      <c r="S60" s="41">
        <v>92</v>
      </c>
      <c r="T60" s="41">
        <v>219</v>
      </c>
      <c r="U60" s="51" t="s">
        <v>758</v>
      </c>
      <c r="V60" s="51" t="s">
        <v>759</v>
      </c>
      <c r="W60" s="41" t="s">
        <v>84</v>
      </c>
      <c r="X60" s="41" t="s">
        <v>84</v>
      </c>
      <c r="Y60" s="41" t="s">
        <v>85</v>
      </c>
      <c r="Z60" s="41">
        <v>13935098182</v>
      </c>
      <c r="AA60" s="41"/>
    </row>
    <row r="61" s="2" customFormat="1" ht="135" spans="1:27">
      <c r="A61" s="27">
        <v>57</v>
      </c>
      <c r="B61" s="28" t="s">
        <v>219</v>
      </c>
      <c r="C61" s="29" t="s">
        <v>393</v>
      </c>
      <c r="D61" s="41" t="s">
        <v>222</v>
      </c>
      <c r="E61" s="41" t="s">
        <v>245</v>
      </c>
      <c r="F61" s="41" t="s">
        <v>81</v>
      </c>
      <c r="G61" s="42">
        <v>44640</v>
      </c>
      <c r="H61" s="42">
        <v>44864</v>
      </c>
      <c r="I61" s="41"/>
      <c r="J61" s="51" t="s">
        <v>760</v>
      </c>
      <c r="K61" s="41">
        <v>500</v>
      </c>
      <c r="L61" s="41">
        <v>500</v>
      </c>
      <c r="M61" s="41"/>
      <c r="N61" s="41"/>
      <c r="O61" s="41"/>
      <c r="P61" s="41" t="s">
        <v>248</v>
      </c>
      <c r="Q61" s="41">
        <v>632</v>
      </c>
      <c r="R61" s="41">
        <v>1492</v>
      </c>
      <c r="S61" s="41">
        <v>210</v>
      </c>
      <c r="T61" s="41">
        <v>536</v>
      </c>
      <c r="U61" s="51" t="s">
        <v>761</v>
      </c>
      <c r="V61" s="51" t="s">
        <v>603</v>
      </c>
      <c r="W61" s="41" t="s">
        <v>84</v>
      </c>
      <c r="X61" s="41" t="s">
        <v>84</v>
      </c>
      <c r="Y61" s="41" t="s">
        <v>85</v>
      </c>
      <c r="Z61" s="41">
        <v>13935098182</v>
      </c>
      <c r="AA61" s="41"/>
    </row>
    <row r="62" s="2" customFormat="1" ht="56.25" spans="1:27">
      <c r="A62" s="27">
        <v>58</v>
      </c>
      <c r="B62" s="28" t="s">
        <v>219</v>
      </c>
      <c r="C62" s="29" t="s">
        <v>762</v>
      </c>
      <c r="D62" s="41" t="s">
        <v>222</v>
      </c>
      <c r="E62" s="41" t="s">
        <v>245</v>
      </c>
      <c r="F62" s="41" t="s">
        <v>763</v>
      </c>
      <c r="G62" s="42">
        <v>44652</v>
      </c>
      <c r="H62" s="42">
        <v>44864</v>
      </c>
      <c r="I62" s="41"/>
      <c r="J62" s="51" t="s">
        <v>764</v>
      </c>
      <c r="K62" s="41">
        <v>986</v>
      </c>
      <c r="L62" s="41">
        <v>473</v>
      </c>
      <c r="M62" s="41"/>
      <c r="N62" s="41"/>
      <c r="O62" s="41">
        <v>513</v>
      </c>
      <c r="P62" s="41" t="s">
        <v>248</v>
      </c>
      <c r="Q62" s="41">
        <v>559</v>
      </c>
      <c r="R62" s="41">
        <v>1321</v>
      </c>
      <c r="S62" s="41">
        <v>204</v>
      </c>
      <c r="T62" s="41">
        <v>545</v>
      </c>
      <c r="U62" s="51" t="s">
        <v>765</v>
      </c>
      <c r="V62" s="51" t="s">
        <v>766</v>
      </c>
      <c r="W62" s="41" t="s">
        <v>84</v>
      </c>
      <c r="X62" s="41" t="s">
        <v>84</v>
      </c>
      <c r="Y62" s="41" t="s">
        <v>85</v>
      </c>
      <c r="Z62" s="41">
        <v>13935098182</v>
      </c>
      <c r="AA62" s="41"/>
    </row>
    <row r="63" s="2" customFormat="1" ht="67.5" spans="1:27">
      <c r="A63" s="27">
        <v>59</v>
      </c>
      <c r="B63" s="28" t="s">
        <v>219</v>
      </c>
      <c r="C63" s="29" t="s">
        <v>767</v>
      </c>
      <c r="D63" s="41" t="s">
        <v>222</v>
      </c>
      <c r="E63" s="41" t="s">
        <v>245</v>
      </c>
      <c r="F63" s="41" t="s">
        <v>768</v>
      </c>
      <c r="G63" s="42">
        <v>44652</v>
      </c>
      <c r="H63" s="42">
        <v>44864</v>
      </c>
      <c r="I63" s="41"/>
      <c r="J63" s="51" t="s">
        <v>769</v>
      </c>
      <c r="K63" s="41">
        <v>1007</v>
      </c>
      <c r="L63" s="41"/>
      <c r="M63" s="41">
        <v>1007</v>
      </c>
      <c r="N63" s="41"/>
      <c r="O63" s="41"/>
      <c r="P63" s="41" t="s">
        <v>248</v>
      </c>
      <c r="Q63" s="41">
        <v>305</v>
      </c>
      <c r="R63" s="41">
        <v>692</v>
      </c>
      <c r="S63" s="41">
        <v>76</v>
      </c>
      <c r="T63" s="41">
        <v>191</v>
      </c>
      <c r="U63" s="51" t="s">
        <v>770</v>
      </c>
      <c r="V63" s="51" t="s">
        <v>771</v>
      </c>
      <c r="W63" s="41" t="s">
        <v>84</v>
      </c>
      <c r="X63" s="41" t="s">
        <v>84</v>
      </c>
      <c r="Y63" s="41" t="s">
        <v>85</v>
      </c>
      <c r="Z63" s="41">
        <v>13935098182</v>
      </c>
      <c r="AA63" s="41"/>
    </row>
    <row r="64" s="2" customFormat="1" ht="101.25" spans="1:27">
      <c r="A64" s="27">
        <v>60</v>
      </c>
      <c r="B64" s="35" t="s">
        <v>258</v>
      </c>
      <c r="C64" s="29" t="s">
        <v>772</v>
      </c>
      <c r="D64" s="41" t="s">
        <v>222</v>
      </c>
      <c r="E64" s="41" t="s">
        <v>245</v>
      </c>
      <c r="F64" s="41" t="s">
        <v>773</v>
      </c>
      <c r="G64" s="42">
        <v>45017</v>
      </c>
      <c r="H64" s="42">
        <v>45229</v>
      </c>
      <c r="I64" s="41"/>
      <c r="J64" s="51" t="s">
        <v>774</v>
      </c>
      <c r="K64" s="41">
        <v>4000</v>
      </c>
      <c r="L64" s="41"/>
      <c r="M64" s="41">
        <v>4000</v>
      </c>
      <c r="N64" s="41"/>
      <c r="O64" s="41"/>
      <c r="P64" s="41" t="s">
        <v>248</v>
      </c>
      <c r="Q64" s="41">
        <v>339</v>
      </c>
      <c r="R64" s="41">
        <v>812</v>
      </c>
      <c r="S64" s="41">
        <v>214</v>
      </c>
      <c r="T64" s="41">
        <v>570</v>
      </c>
      <c r="U64" s="51" t="s">
        <v>775</v>
      </c>
      <c r="V64" s="51" t="s">
        <v>776</v>
      </c>
      <c r="W64" s="41" t="s">
        <v>84</v>
      </c>
      <c r="X64" s="41" t="s">
        <v>84</v>
      </c>
      <c r="Y64" s="41" t="s">
        <v>85</v>
      </c>
      <c r="Z64" s="41">
        <v>13935098182</v>
      </c>
      <c r="AA64" s="41"/>
    </row>
    <row r="65" s="2" customFormat="1" ht="90" spans="1:27">
      <c r="A65" s="27">
        <v>61</v>
      </c>
      <c r="B65" s="28" t="s">
        <v>219</v>
      </c>
      <c r="C65" s="29" t="s">
        <v>777</v>
      </c>
      <c r="D65" s="41" t="s">
        <v>222</v>
      </c>
      <c r="E65" s="41" t="s">
        <v>245</v>
      </c>
      <c r="F65" s="41" t="s">
        <v>778</v>
      </c>
      <c r="G65" s="42">
        <v>44640</v>
      </c>
      <c r="H65" s="42">
        <v>44895</v>
      </c>
      <c r="I65" s="41"/>
      <c r="J65" s="51" t="s">
        <v>779</v>
      </c>
      <c r="K65" s="41">
        <v>1905</v>
      </c>
      <c r="L65" s="41">
        <v>900</v>
      </c>
      <c r="M65" s="41"/>
      <c r="N65" s="41"/>
      <c r="O65" s="41">
        <v>1005</v>
      </c>
      <c r="P65" s="41" t="s">
        <v>248</v>
      </c>
      <c r="Q65" s="41">
        <v>196</v>
      </c>
      <c r="R65" s="41">
        <v>445</v>
      </c>
      <c r="S65" s="41">
        <v>48</v>
      </c>
      <c r="T65" s="41">
        <v>141</v>
      </c>
      <c r="U65" s="51" t="s">
        <v>780</v>
      </c>
      <c r="V65" s="51" t="s">
        <v>781</v>
      </c>
      <c r="W65" s="41" t="s">
        <v>84</v>
      </c>
      <c r="X65" s="41" t="s">
        <v>84</v>
      </c>
      <c r="Y65" s="41" t="s">
        <v>85</v>
      </c>
      <c r="Z65" s="41">
        <v>13935098182</v>
      </c>
      <c r="AA65" s="41"/>
    </row>
    <row r="66" s="1" customFormat="1" ht="180" customHeight="1" spans="1:27">
      <c r="A66" s="27">
        <v>62</v>
      </c>
      <c r="B66" s="28" t="s">
        <v>219</v>
      </c>
      <c r="C66" s="58" t="s">
        <v>782</v>
      </c>
      <c r="D66" s="27" t="s">
        <v>783</v>
      </c>
      <c r="E66" s="27" t="s">
        <v>324</v>
      </c>
      <c r="F66" s="27" t="s">
        <v>784</v>
      </c>
      <c r="G66" s="59">
        <v>44671</v>
      </c>
      <c r="H66" s="59">
        <v>44925</v>
      </c>
      <c r="I66" s="70"/>
      <c r="J66" s="71" t="s">
        <v>785</v>
      </c>
      <c r="K66" s="72">
        <v>7680</v>
      </c>
      <c r="L66" s="27"/>
      <c r="M66" s="27">
        <v>7680</v>
      </c>
      <c r="N66" s="27"/>
      <c r="O66" s="27"/>
      <c r="P66" s="27" t="s">
        <v>786</v>
      </c>
      <c r="Q66" s="27">
        <v>16200</v>
      </c>
      <c r="R66" s="27">
        <v>41600</v>
      </c>
      <c r="S66" s="27">
        <v>3870</v>
      </c>
      <c r="T66" s="27">
        <v>1120</v>
      </c>
      <c r="U66" s="74" t="s">
        <v>787</v>
      </c>
      <c r="V66" s="74" t="s">
        <v>788</v>
      </c>
      <c r="W66" s="70" t="s">
        <v>134</v>
      </c>
      <c r="X66" s="70" t="s">
        <v>134</v>
      </c>
      <c r="Y66" s="70" t="s">
        <v>135</v>
      </c>
      <c r="Z66" s="70" t="s">
        <v>403</v>
      </c>
      <c r="AA66" s="27"/>
    </row>
    <row r="67" s="1" customFormat="1" ht="170.25" spans="1:27">
      <c r="A67" s="27">
        <v>63</v>
      </c>
      <c r="B67" s="35" t="s">
        <v>258</v>
      </c>
      <c r="C67" s="58" t="s">
        <v>789</v>
      </c>
      <c r="D67" s="27" t="s">
        <v>222</v>
      </c>
      <c r="E67" s="27" t="s">
        <v>324</v>
      </c>
      <c r="F67" s="27" t="s">
        <v>790</v>
      </c>
      <c r="G67" s="59">
        <v>45036</v>
      </c>
      <c r="H67" s="59">
        <v>45290</v>
      </c>
      <c r="I67" s="70"/>
      <c r="J67" s="73" t="s">
        <v>791</v>
      </c>
      <c r="K67" s="72">
        <v>5850</v>
      </c>
      <c r="L67" s="27"/>
      <c r="M67" s="27">
        <v>5850</v>
      </c>
      <c r="N67" s="27"/>
      <c r="O67" s="27"/>
      <c r="P67" s="27" t="s">
        <v>786</v>
      </c>
      <c r="Q67" s="27">
        <v>11000</v>
      </c>
      <c r="R67" s="27">
        <v>26600</v>
      </c>
      <c r="S67" s="27">
        <v>2600</v>
      </c>
      <c r="T67" s="27">
        <v>7500</v>
      </c>
      <c r="U67" s="74" t="s">
        <v>792</v>
      </c>
      <c r="V67" s="74" t="s">
        <v>793</v>
      </c>
      <c r="W67" s="70" t="s">
        <v>134</v>
      </c>
      <c r="X67" s="70" t="s">
        <v>134</v>
      </c>
      <c r="Y67" s="70" t="s">
        <v>135</v>
      </c>
      <c r="Z67" s="70" t="s">
        <v>403</v>
      </c>
      <c r="AA67" s="27"/>
    </row>
    <row r="68" s="1" customFormat="1" ht="170.25" spans="1:27">
      <c r="A68" s="27">
        <v>64</v>
      </c>
      <c r="B68" s="36" t="s">
        <v>287</v>
      </c>
      <c r="C68" s="58" t="s">
        <v>794</v>
      </c>
      <c r="D68" s="27" t="s">
        <v>222</v>
      </c>
      <c r="E68" s="27" t="s">
        <v>324</v>
      </c>
      <c r="F68" s="27" t="s">
        <v>795</v>
      </c>
      <c r="G68" s="59">
        <v>45402</v>
      </c>
      <c r="H68" s="59">
        <v>45656</v>
      </c>
      <c r="I68" s="70"/>
      <c r="J68" s="73" t="s">
        <v>796</v>
      </c>
      <c r="K68" s="72">
        <v>5130</v>
      </c>
      <c r="L68" s="27"/>
      <c r="M68" s="27">
        <v>5130</v>
      </c>
      <c r="N68" s="27"/>
      <c r="O68" s="27"/>
      <c r="P68" s="27" t="s">
        <v>786</v>
      </c>
      <c r="Q68" s="27">
        <v>9300</v>
      </c>
      <c r="R68" s="27">
        <v>16400</v>
      </c>
      <c r="S68" s="27">
        <v>3400</v>
      </c>
      <c r="T68" s="27">
        <v>5600</v>
      </c>
      <c r="U68" s="74" t="s">
        <v>797</v>
      </c>
      <c r="V68" s="74" t="s">
        <v>798</v>
      </c>
      <c r="W68" s="70" t="s">
        <v>134</v>
      </c>
      <c r="X68" s="70" t="s">
        <v>134</v>
      </c>
      <c r="Y68" s="70" t="s">
        <v>135</v>
      </c>
      <c r="Z68" s="70" t="s">
        <v>403</v>
      </c>
      <c r="AA68" s="27"/>
    </row>
    <row r="69" s="1" customFormat="1" ht="45" spans="1:27">
      <c r="A69" s="27">
        <v>65</v>
      </c>
      <c r="B69" s="28" t="s">
        <v>219</v>
      </c>
      <c r="C69" s="58" t="s">
        <v>799</v>
      </c>
      <c r="D69" s="27" t="s">
        <v>222</v>
      </c>
      <c r="E69" s="27" t="s">
        <v>351</v>
      </c>
      <c r="F69" s="27" t="s">
        <v>93</v>
      </c>
      <c r="G69" s="59">
        <v>44671</v>
      </c>
      <c r="H69" s="59">
        <v>44925</v>
      </c>
      <c r="I69" s="70"/>
      <c r="J69" s="74" t="s">
        <v>800</v>
      </c>
      <c r="K69" s="72">
        <v>4800</v>
      </c>
      <c r="L69" s="27"/>
      <c r="M69" s="27">
        <v>4800</v>
      </c>
      <c r="N69" s="27"/>
      <c r="O69" s="27"/>
      <c r="P69" s="27" t="s">
        <v>594</v>
      </c>
      <c r="Q69" s="27">
        <v>60</v>
      </c>
      <c r="R69" s="27">
        <v>85</v>
      </c>
      <c r="S69" s="27">
        <v>60</v>
      </c>
      <c r="T69" s="27">
        <v>85</v>
      </c>
      <c r="U69" s="74" t="s">
        <v>801</v>
      </c>
      <c r="V69" s="74" t="s">
        <v>802</v>
      </c>
      <c r="W69" s="70" t="s">
        <v>134</v>
      </c>
      <c r="X69" s="70" t="s">
        <v>134</v>
      </c>
      <c r="Y69" s="70" t="s">
        <v>135</v>
      </c>
      <c r="Z69" s="70" t="s">
        <v>403</v>
      </c>
      <c r="AA69" s="30"/>
    </row>
    <row r="70" s="1" customFormat="1" ht="45" spans="1:27">
      <c r="A70" s="27">
        <v>66</v>
      </c>
      <c r="B70" s="35" t="s">
        <v>258</v>
      </c>
      <c r="C70" s="58" t="s">
        <v>803</v>
      </c>
      <c r="D70" s="27" t="s">
        <v>222</v>
      </c>
      <c r="E70" s="27" t="s">
        <v>351</v>
      </c>
      <c r="F70" s="27" t="s">
        <v>93</v>
      </c>
      <c r="G70" s="59">
        <v>45036</v>
      </c>
      <c r="H70" s="59">
        <v>45290</v>
      </c>
      <c r="I70" s="70"/>
      <c r="J70" s="74" t="s">
        <v>804</v>
      </c>
      <c r="K70" s="72">
        <v>3200</v>
      </c>
      <c r="L70" s="27"/>
      <c r="M70" s="27">
        <v>3200</v>
      </c>
      <c r="N70" s="27"/>
      <c r="O70" s="27"/>
      <c r="P70" s="27" t="s">
        <v>594</v>
      </c>
      <c r="Q70" s="27">
        <v>60</v>
      </c>
      <c r="R70" s="27">
        <v>85</v>
      </c>
      <c r="S70" s="27">
        <v>60</v>
      </c>
      <c r="T70" s="27">
        <v>85</v>
      </c>
      <c r="U70" s="74" t="s">
        <v>805</v>
      </c>
      <c r="V70" s="74" t="s">
        <v>802</v>
      </c>
      <c r="W70" s="70" t="s">
        <v>134</v>
      </c>
      <c r="X70" s="70" t="s">
        <v>134</v>
      </c>
      <c r="Y70" s="70" t="s">
        <v>135</v>
      </c>
      <c r="Z70" s="70" t="s">
        <v>403</v>
      </c>
      <c r="AA70" s="30"/>
    </row>
    <row r="71" s="1" customFormat="1" ht="45" spans="1:27">
      <c r="A71" s="27">
        <v>67</v>
      </c>
      <c r="B71" s="36" t="s">
        <v>287</v>
      </c>
      <c r="C71" s="58" t="s">
        <v>806</v>
      </c>
      <c r="D71" s="27" t="s">
        <v>222</v>
      </c>
      <c r="E71" s="27" t="s">
        <v>351</v>
      </c>
      <c r="F71" s="27" t="s">
        <v>93</v>
      </c>
      <c r="G71" s="59">
        <v>45402</v>
      </c>
      <c r="H71" s="59">
        <v>45656</v>
      </c>
      <c r="I71" s="70"/>
      <c r="J71" s="74" t="s">
        <v>807</v>
      </c>
      <c r="K71" s="72">
        <v>1500</v>
      </c>
      <c r="L71" s="27"/>
      <c r="M71" s="27">
        <v>1500</v>
      </c>
      <c r="N71" s="27"/>
      <c r="O71" s="27"/>
      <c r="P71" s="27" t="s">
        <v>594</v>
      </c>
      <c r="Q71" s="27">
        <v>5930</v>
      </c>
      <c r="R71" s="27">
        <v>13400</v>
      </c>
      <c r="S71" s="27">
        <v>1570</v>
      </c>
      <c r="T71" s="27">
        <v>3950</v>
      </c>
      <c r="U71" s="74" t="s">
        <v>808</v>
      </c>
      <c r="V71" s="74" t="s">
        <v>809</v>
      </c>
      <c r="W71" s="70" t="s">
        <v>134</v>
      </c>
      <c r="X71" s="70" t="s">
        <v>134</v>
      </c>
      <c r="Y71" s="70" t="s">
        <v>135</v>
      </c>
      <c r="Z71" s="70" t="s">
        <v>403</v>
      </c>
      <c r="AA71" s="30"/>
    </row>
    <row r="72" s="1" customFormat="1" ht="45" spans="1:27">
      <c r="A72" s="27">
        <v>68</v>
      </c>
      <c r="B72" s="28" t="s">
        <v>219</v>
      </c>
      <c r="C72" s="58" t="s">
        <v>398</v>
      </c>
      <c r="D72" s="60" t="s">
        <v>222</v>
      </c>
      <c r="E72" s="60" t="s">
        <v>324</v>
      </c>
      <c r="F72" s="27" t="s">
        <v>399</v>
      </c>
      <c r="G72" s="59">
        <v>44562</v>
      </c>
      <c r="H72" s="59">
        <v>44925</v>
      </c>
      <c r="I72" s="31"/>
      <c r="J72" s="47" t="s">
        <v>604</v>
      </c>
      <c r="K72" s="48">
        <v>150</v>
      </c>
      <c r="L72" s="30"/>
      <c r="M72" s="30">
        <v>150</v>
      </c>
      <c r="N72" s="30"/>
      <c r="O72" s="30"/>
      <c r="P72" s="30" t="s">
        <v>594</v>
      </c>
      <c r="Q72" s="30">
        <v>36500</v>
      </c>
      <c r="R72" s="30">
        <v>84600</v>
      </c>
      <c r="S72" s="30">
        <v>9870</v>
      </c>
      <c r="T72" s="30">
        <v>24300</v>
      </c>
      <c r="U72" s="47" t="s">
        <v>401</v>
      </c>
      <c r="V72" s="74" t="s">
        <v>402</v>
      </c>
      <c r="W72" s="70" t="s">
        <v>134</v>
      </c>
      <c r="X72" s="70" t="s">
        <v>134</v>
      </c>
      <c r="Y72" s="70" t="s">
        <v>135</v>
      </c>
      <c r="Z72" s="70" t="s">
        <v>403</v>
      </c>
      <c r="AA72" s="30"/>
    </row>
    <row r="73" s="1" customFormat="1" ht="45" spans="1:27">
      <c r="A73" s="27">
        <v>69</v>
      </c>
      <c r="B73" s="35" t="s">
        <v>258</v>
      </c>
      <c r="C73" s="58" t="s">
        <v>405</v>
      </c>
      <c r="D73" s="60" t="s">
        <v>222</v>
      </c>
      <c r="E73" s="60" t="s">
        <v>324</v>
      </c>
      <c r="F73" s="27" t="s">
        <v>399</v>
      </c>
      <c r="G73" s="59">
        <v>44927</v>
      </c>
      <c r="H73" s="59">
        <v>45290</v>
      </c>
      <c r="I73" s="31"/>
      <c r="J73" s="47" t="s">
        <v>604</v>
      </c>
      <c r="K73" s="48">
        <v>180</v>
      </c>
      <c r="L73" s="30"/>
      <c r="M73" s="30">
        <v>180</v>
      </c>
      <c r="N73" s="30"/>
      <c r="O73" s="30"/>
      <c r="P73" s="30" t="s">
        <v>594</v>
      </c>
      <c r="Q73" s="30">
        <v>36500</v>
      </c>
      <c r="R73" s="30">
        <v>84600</v>
      </c>
      <c r="S73" s="30">
        <v>9870</v>
      </c>
      <c r="T73" s="30">
        <v>24300</v>
      </c>
      <c r="U73" s="47" t="s">
        <v>401</v>
      </c>
      <c r="V73" s="74" t="s">
        <v>402</v>
      </c>
      <c r="W73" s="70" t="s">
        <v>134</v>
      </c>
      <c r="X73" s="70" t="s">
        <v>134</v>
      </c>
      <c r="Y73" s="70" t="s">
        <v>135</v>
      </c>
      <c r="Z73" s="70" t="s">
        <v>403</v>
      </c>
      <c r="AA73" s="30"/>
    </row>
    <row r="74" s="1" customFormat="1" ht="45" spans="1:27">
      <c r="A74" s="27">
        <v>70</v>
      </c>
      <c r="B74" s="36" t="s">
        <v>287</v>
      </c>
      <c r="C74" s="58" t="s">
        <v>408</v>
      </c>
      <c r="D74" s="60" t="s">
        <v>222</v>
      </c>
      <c r="E74" s="60" t="s">
        <v>324</v>
      </c>
      <c r="F74" s="27" t="s">
        <v>399</v>
      </c>
      <c r="G74" s="59">
        <v>45292</v>
      </c>
      <c r="H74" s="59">
        <v>45656</v>
      </c>
      <c r="I74" s="31"/>
      <c r="J74" s="47" t="s">
        <v>604</v>
      </c>
      <c r="K74" s="48">
        <v>200</v>
      </c>
      <c r="L74" s="30"/>
      <c r="M74" s="30">
        <v>200</v>
      </c>
      <c r="N74" s="30"/>
      <c r="O74" s="30"/>
      <c r="P74" s="30" t="s">
        <v>594</v>
      </c>
      <c r="Q74" s="30">
        <v>36500</v>
      </c>
      <c r="R74" s="30">
        <v>84600</v>
      </c>
      <c r="S74" s="30">
        <v>9870</v>
      </c>
      <c r="T74" s="30">
        <v>24300</v>
      </c>
      <c r="U74" s="47" t="s">
        <v>401</v>
      </c>
      <c r="V74" s="74" t="s">
        <v>402</v>
      </c>
      <c r="W74" s="70" t="s">
        <v>134</v>
      </c>
      <c r="X74" s="70" t="s">
        <v>134</v>
      </c>
      <c r="Y74" s="70" t="s">
        <v>135</v>
      </c>
      <c r="Z74" s="70" t="s">
        <v>403</v>
      </c>
      <c r="AA74" s="30"/>
    </row>
    <row r="75" s="1" customFormat="1" ht="56.25" spans="1:27">
      <c r="A75" s="27">
        <v>71</v>
      </c>
      <c r="B75" s="28" t="s">
        <v>219</v>
      </c>
      <c r="C75" s="34" t="s">
        <v>810</v>
      </c>
      <c r="D75" s="30" t="s">
        <v>222</v>
      </c>
      <c r="E75" s="30" t="s">
        <v>245</v>
      </c>
      <c r="F75" s="30" t="s">
        <v>166</v>
      </c>
      <c r="G75" s="32">
        <v>44635</v>
      </c>
      <c r="H75" s="32">
        <v>44772</v>
      </c>
      <c r="I75" s="31"/>
      <c r="J75" s="47" t="s">
        <v>811</v>
      </c>
      <c r="K75" s="48">
        <v>500</v>
      </c>
      <c r="L75" s="30">
        <v>500</v>
      </c>
      <c r="M75" s="30"/>
      <c r="N75" s="30"/>
      <c r="O75" s="30"/>
      <c r="P75" s="30" t="s">
        <v>812</v>
      </c>
      <c r="Q75" s="30">
        <v>1252</v>
      </c>
      <c r="R75" s="30">
        <v>3972</v>
      </c>
      <c r="S75" s="30">
        <v>387</v>
      </c>
      <c r="T75" s="30">
        <v>1105</v>
      </c>
      <c r="U75" s="47" t="s">
        <v>813</v>
      </c>
      <c r="V75" s="47" t="s">
        <v>814</v>
      </c>
      <c r="W75" s="31" t="s">
        <v>415</v>
      </c>
      <c r="X75" s="31" t="s">
        <v>415</v>
      </c>
      <c r="Y75" s="31" t="s">
        <v>416</v>
      </c>
      <c r="Z75" s="31" t="s">
        <v>417</v>
      </c>
      <c r="AA75" s="30"/>
    </row>
    <row r="76" s="1" customFormat="1" ht="45" spans="1:27">
      <c r="A76" s="27">
        <v>72</v>
      </c>
      <c r="B76" s="28" t="s">
        <v>219</v>
      </c>
      <c r="C76" s="34" t="s">
        <v>815</v>
      </c>
      <c r="D76" s="30" t="s">
        <v>222</v>
      </c>
      <c r="E76" s="30" t="s">
        <v>245</v>
      </c>
      <c r="F76" s="30" t="s">
        <v>816</v>
      </c>
      <c r="G76" s="32">
        <v>44635</v>
      </c>
      <c r="H76" s="32">
        <v>44834</v>
      </c>
      <c r="I76" s="31"/>
      <c r="J76" s="51" t="s">
        <v>817</v>
      </c>
      <c r="K76" s="48">
        <v>166</v>
      </c>
      <c r="L76" s="30">
        <v>166</v>
      </c>
      <c r="M76" s="30"/>
      <c r="N76" s="30"/>
      <c r="O76" s="30"/>
      <c r="P76" s="30" t="s">
        <v>818</v>
      </c>
      <c r="Q76" s="30">
        <v>137</v>
      </c>
      <c r="R76" s="30">
        <v>347</v>
      </c>
      <c r="S76" s="30">
        <v>45</v>
      </c>
      <c r="T76" s="30">
        <v>118</v>
      </c>
      <c r="U76" s="47" t="s">
        <v>712</v>
      </c>
      <c r="V76" s="47" t="s">
        <v>819</v>
      </c>
      <c r="W76" s="31" t="s">
        <v>415</v>
      </c>
      <c r="X76" s="31" t="s">
        <v>415</v>
      </c>
      <c r="Y76" s="31" t="s">
        <v>416</v>
      </c>
      <c r="Z76" s="31" t="s">
        <v>417</v>
      </c>
      <c r="AA76" s="30"/>
    </row>
    <row r="77" s="1" customFormat="1" ht="45" spans="1:27">
      <c r="A77" s="27">
        <v>73</v>
      </c>
      <c r="B77" s="35" t="s">
        <v>258</v>
      </c>
      <c r="C77" s="34" t="s">
        <v>820</v>
      </c>
      <c r="D77" s="30" t="s">
        <v>222</v>
      </c>
      <c r="E77" s="30" t="s">
        <v>351</v>
      </c>
      <c r="F77" s="30" t="s">
        <v>821</v>
      </c>
      <c r="G77" s="32">
        <v>45005</v>
      </c>
      <c r="H77" s="32">
        <v>45260</v>
      </c>
      <c r="I77" s="31"/>
      <c r="J77" s="75" t="s">
        <v>822</v>
      </c>
      <c r="K77" s="48">
        <v>610</v>
      </c>
      <c r="L77" s="30"/>
      <c r="M77" s="30">
        <v>610</v>
      </c>
      <c r="N77" s="30"/>
      <c r="O77" s="30"/>
      <c r="P77" s="30" t="s">
        <v>412</v>
      </c>
      <c r="Q77" s="30">
        <v>3621</v>
      </c>
      <c r="R77" s="30">
        <v>6128</v>
      </c>
      <c r="S77" s="30">
        <v>71</v>
      </c>
      <c r="T77" s="30">
        <v>103</v>
      </c>
      <c r="U77" s="47" t="s">
        <v>823</v>
      </c>
      <c r="V77" s="47" t="s">
        <v>824</v>
      </c>
      <c r="W77" s="31" t="s">
        <v>415</v>
      </c>
      <c r="X77" s="31" t="s">
        <v>415</v>
      </c>
      <c r="Y77" s="31" t="s">
        <v>416</v>
      </c>
      <c r="Z77" s="31" t="s">
        <v>417</v>
      </c>
      <c r="AA77" s="30"/>
    </row>
    <row r="78" s="1" customFormat="1" ht="33.75" spans="1:27">
      <c r="A78" s="27">
        <v>74</v>
      </c>
      <c r="B78" s="36" t="s">
        <v>287</v>
      </c>
      <c r="C78" s="34" t="s">
        <v>410</v>
      </c>
      <c r="D78" s="30" t="s">
        <v>222</v>
      </c>
      <c r="E78" s="30" t="s">
        <v>324</v>
      </c>
      <c r="F78" s="30" t="s">
        <v>166</v>
      </c>
      <c r="G78" s="32">
        <v>45371</v>
      </c>
      <c r="H78" s="32">
        <v>45534</v>
      </c>
      <c r="I78" s="31"/>
      <c r="J78" s="75" t="s">
        <v>413</v>
      </c>
      <c r="K78" s="48">
        <v>63</v>
      </c>
      <c r="L78" s="30"/>
      <c r="M78" s="30">
        <v>63</v>
      </c>
      <c r="N78" s="30"/>
      <c r="O78" s="30"/>
      <c r="P78" s="30" t="s">
        <v>412</v>
      </c>
      <c r="Q78" s="30">
        <v>504</v>
      </c>
      <c r="R78" s="30">
        <v>1031</v>
      </c>
      <c r="S78" s="30">
        <v>34</v>
      </c>
      <c r="T78" s="30">
        <v>92</v>
      </c>
      <c r="U78" s="75" t="s">
        <v>413</v>
      </c>
      <c r="V78" s="77" t="s">
        <v>605</v>
      </c>
      <c r="W78" s="31" t="s">
        <v>415</v>
      </c>
      <c r="X78" s="31" t="s">
        <v>415</v>
      </c>
      <c r="Y78" s="31" t="s">
        <v>416</v>
      </c>
      <c r="Z78" s="31" t="s">
        <v>417</v>
      </c>
      <c r="AA78" s="30"/>
    </row>
    <row r="79" s="3" customFormat="1" ht="67.5" spans="1:27">
      <c r="A79" s="27">
        <v>75</v>
      </c>
      <c r="B79" s="28" t="s">
        <v>219</v>
      </c>
      <c r="C79" s="34" t="s">
        <v>425</v>
      </c>
      <c r="D79" s="61" t="s">
        <v>222</v>
      </c>
      <c r="E79" s="61" t="s">
        <v>245</v>
      </c>
      <c r="F79" s="30" t="s">
        <v>426</v>
      </c>
      <c r="G79" s="62">
        <v>44671</v>
      </c>
      <c r="H79" s="62">
        <v>44885</v>
      </c>
      <c r="I79" s="76" t="s">
        <v>825</v>
      </c>
      <c r="J79" s="77" t="s">
        <v>826</v>
      </c>
      <c r="K79" s="78">
        <v>1800</v>
      </c>
      <c r="L79" s="30">
        <v>1800</v>
      </c>
      <c r="M79" s="30"/>
      <c r="N79" s="30"/>
      <c r="O79" s="30"/>
      <c r="P79" s="30" t="s">
        <v>608</v>
      </c>
      <c r="Q79" s="78">
        <v>3400</v>
      </c>
      <c r="R79" s="78">
        <v>8500</v>
      </c>
      <c r="S79" s="30">
        <v>800</v>
      </c>
      <c r="T79" s="48">
        <v>2000</v>
      </c>
      <c r="U79" s="77" t="s">
        <v>429</v>
      </c>
      <c r="V79" s="77" t="s">
        <v>430</v>
      </c>
      <c r="W79" s="76" t="s">
        <v>190</v>
      </c>
      <c r="X79" s="76" t="s">
        <v>190</v>
      </c>
      <c r="Y79" s="76" t="s">
        <v>191</v>
      </c>
      <c r="Z79" s="76" t="s">
        <v>431</v>
      </c>
      <c r="AA79" s="30"/>
    </row>
    <row r="80" s="3" customFormat="1" ht="33.75" spans="1:27">
      <c r="A80" s="27">
        <v>76</v>
      </c>
      <c r="B80" s="28" t="s">
        <v>219</v>
      </c>
      <c r="C80" s="34" t="s">
        <v>827</v>
      </c>
      <c r="D80" s="61" t="s">
        <v>222</v>
      </c>
      <c r="E80" s="61" t="s">
        <v>351</v>
      </c>
      <c r="F80" s="30" t="s">
        <v>828</v>
      </c>
      <c r="G80" s="62">
        <v>44682</v>
      </c>
      <c r="H80" s="62">
        <v>44774</v>
      </c>
      <c r="I80" s="78" t="s">
        <v>829</v>
      </c>
      <c r="J80" s="77" t="s">
        <v>830</v>
      </c>
      <c r="K80" s="78">
        <v>200</v>
      </c>
      <c r="L80" s="78"/>
      <c r="M80" s="30">
        <v>200</v>
      </c>
      <c r="N80" s="30"/>
      <c r="O80" s="30"/>
      <c r="P80" s="30" t="s">
        <v>831</v>
      </c>
      <c r="Q80" s="30">
        <v>147</v>
      </c>
      <c r="R80" s="30">
        <v>370</v>
      </c>
      <c r="S80" s="30">
        <v>44</v>
      </c>
      <c r="T80" s="30">
        <v>118</v>
      </c>
      <c r="U80" s="77" t="s">
        <v>830</v>
      </c>
      <c r="V80" s="77" t="s">
        <v>832</v>
      </c>
      <c r="W80" s="76" t="s">
        <v>190</v>
      </c>
      <c r="X80" s="76" t="s">
        <v>190</v>
      </c>
      <c r="Y80" s="76" t="s">
        <v>833</v>
      </c>
      <c r="Z80" s="76" t="s">
        <v>834</v>
      </c>
      <c r="AA80" s="30"/>
    </row>
    <row r="81" s="3" customFormat="1" ht="33.75" spans="1:27">
      <c r="A81" s="27">
        <v>77</v>
      </c>
      <c r="B81" s="28" t="s">
        <v>219</v>
      </c>
      <c r="C81" s="34" t="s">
        <v>827</v>
      </c>
      <c r="D81" s="61" t="s">
        <v>222</v>
      </c>
      <c r="E81" s="61" t="s">
        <v>351</v>
      </c>
      <c r="F81" s="30" t="s">
        <v>828</v>
      </c>
      <c r="G81" s="62">
        <v>44682</v>
      </c>
      <c r="H81" s="62">
        <v>44774</v>
      </c>
      <c r="I81" s="78" t="s">
        <v>835</v>
      </c>
      <c r="J81" s="77" t="s">
        <v>836</v>
      </c>
      <c r="K81" s="78">
        <v>8</v>
      </c>
      <c r="L81" s="78"/>
      <c r="M81" s="30">
        <v>8</v>
      </c>
      <c r="N81" s="30"/>
      <c r="O81" s="30"/>
      <c r="P81" s="30" t="s">
        <v>831</v>
      </c>
      <c r="Q81" s="30">
        <v>51</v>
      </c>
      <c r="R81" s="30">
        <v>136</v>
      </c>
      <c r="S81" s="30"/>
      <c r="T81" s="30"/>
      <c r="U81" s="77" t="s">
        <v>836</v>
      </c>
      <c r="V81" s="77" t="s">
        <v>832</v>
      </c>
      <c r="W81" s="76" t="s">
        <v>190</v>
      </c>
      <c r="X81" s="76" t="s">
        <v>190</v>
      </c>
      <c r="Y81" s="76" t="s">
        <v>833</v>
      </c>
      <c r="Z81" s="76" t="s">
        <v>834</v>
      </c>
      <c r="AA81" s="30"/>
    </row>
    <row r="82" s="3" customFormat="1" ht="45" spans="1:27">
      <c r="A82" s="27">
        <v>78</v>
      </c>
      <c r="B82" s="28" t="s">
        <v>219</v>
      </c>
      <c r="C82" s="34" t="s">
        <v>837</v>
      </c>
      <c r="D82" s="61" t="s">
        <v>222</v>
      </c>
      <c r="E82" s="61" t="s">
        <v>351</v>
      </c>
      <c r="F82" s="30" t="s">
        <v>838</v>
      </c>
      <c r="G82" s="62">
        <v>44671</v>
      </c>
      <c r="H82" s="62">
        <v>44864</v>
      </c>
      <c r="I82" s="76" t="s">
        <v>839</v>
      </c>
      <c r="J82" s="77" t="s">
        <v>840</v>
      </c>
      <c r="K82" s="78">
        <v>2117</v>
      </c>
      <c r="L82" s="30"/>
      <c r="M82" s="30">
        <v>2117</v>
      </c>
      <c r="N82" s="30"/>
      <c r="O82" s="30"/>
      <c r="P82" s="30" t="s">
        <v>841</v>
      </c>
      <c r="Q82" s="78">
        <v>685</v>
      </c>
      <c r="R82" s="78">
        <v>1540</v>
      </c>
      <c r="S82" s="30">
        <v>231</v>
      </c>
      <c r="T82" s="48">
        <v>580</v>
      </c>
      <c r="U82" s="77" t="s">
        <v>842</v>
      </c>
      <c r="V82" s="77" t="s">
        <v>843</v>
      </c>
      <c r="W82" s="76" t="s">
        <v>190</v>
      </c>
      <c r="X82" s="76" t="s">
        <v>190</v>
      </c>
      <c r="Y82" s="76" t="s">
        <v>844</v>
      </c>
      <c r="Z82" s="76" t="s">
        <v>845</v>
      </c>
      <c r="AA82" s="30"/>
    </row>
    <row r="83" s="3" customFormat="1" ht="34" customHeight="1" spans="1:27">
      <c r="A83" s="27">
        <v>79</v>
      </c>
      <c r="B83" s="28" t="s">
        <v>219</v>
      </c>
      <c r="C83" s="34" t="s">
        <v>846</v>
      </c>
      <c r="D83" s="61" t="s">
        <v>222</v>
      </c>
      <c r="E83" s="61" t="s">
        <v>324</v>
      </c>
      <c r="F83" s="30" t="s">
        <v>847</v>
      </c>
      <c r="G83" s="62">
        <v>44713</v>
      </c>
      <c r="H83" s="62">
        <v>44774</v>
      </c>
      <c r="I83" s="76"/>
      <c r="J83" s="77" t="s">
        <v>848</v>
      </c>
      <c r="K83" s="78">
        <v>100</v>
      </c>
      <c r="L83" s="30"/>
      <c r="M83" s="30">
        <v>100</v>
      </c>
      <c r="N83" s="30"/>
      <c r="O83" s="30"/>
      <c r="P83" s="30" t="s">
        <v>849</v>
      </c>
      <c r="Q83" s="78">
        <v>207</v>
      </c>
      <c r="R83" s="78">
        <v>520</v>
      </c>
      <c r="S83" s="78">
        <v>94</v>
      </c>
      <c r="T83" s="78">
        <v>233</v>
      </c>
      <c r="U83" s="77" t="s">
        <v>848</v>
      </c>
      <c r="V83" s="77" t="s">
        <v>605</v>
      </c>
      <c r="W83" s="76" t="s">
        <v>190</v>
      </c>
      <c r="X83" s="76" t="s">
        <v>190</v>
      </c>
      <c r="Y83" s="76" t="s">
        <v>850</v>
      </c>
      <c r="Z83" s="76" t="s">
        <v>851</v>
      </c>
      <c r="AA83" s="30"/>
    </row>
    <row r="84" s="3" customFormat="1" ht="34" customHeight="1" spans="1:27">
      <c r="A84" s="27">
        <v>80</v>
      </c>
      <c r="B84" s="28" t="s">
        <v>219</v>
      </c>
      <c r="C84" s="34" t="s">
        <v>852</v>
      </c>
      <c r="D84" s="61" t="s">
        <v>222</v>
      </c>
      <c r="E84" s="61" t="s">
        <v>351</v>
      </c>
      <c r="F84" s="30" t="s">
        <v>853</v>
      </c>
      <c r="G84" s="62">
        <v>44621</v>
      </c>
      <c r="H84" s="62">
        <v>44682</v>
      </c>
      <c r="I84" s="76"/>
      <c r="J84" s="77" t="s">
        <v>854</v>
      </c>
      <c r="K84" s="78">
        <v>150</v>
      </c>
      <c r="L84" s="30"/>
      <c r="M84" s="30">
        <v>150</v>
      </c>
      <c r="N84" s="30"/>
      <c r="O84" s="30"/>
      <c r="P84" s="30" t="s">
        <v>855</v>
      </c>
      <c r="Q84" s="30">
        <v>122</v>
      </c>
      <c r="R84" s="30">
        <v>320</v>
      </c>
      <c r="S84" s="30">
        <v>52</v>
      </c>
      <c r="T84" s="30">
        <v>152</v>
      </c>
      <c r="U84" s="77" t="s">
        <v>854</v>
      </c>
      <c r="V84" s="77" t="s">
        <v>605</v>
      </c>
      <c r="W84" s="76" t="s">
        <v>190</v>
      </c>
      <c r="X84" s="76" t="s">
        <v>190</v>
      </c>
      <c r="Y84" s="76" t="s">
        <v>856</v>
      </c>
      <c r="Z84" s="76" t="s">
        <v>857</v>
      </c>
      <c r="AA84" s="30"/>
    </row>
    <row r="85" s="3" customFormat="1" ht="39" customHeight="1" spans="1:27">
      <c r="A85" s="27">
        <v>81</v>
      </c>
      <c r="B85" s="28" t="s">
        <v>219</v>
      </c>
      <c r="C85" s="34" t="s">
        <v>858</v>
      </c>
      <c r="D85" s="61" t="s">
        <v>222</v>
      </c>
      <c r="E85" s="61" t="s">
        <v>351</v>
      </c>
      <c r="F85" s="30" t="s">
        <v>859</v>
      </c>
      <c r="G85" s="62">
        <v>44682</v>
      </c>
      <c r="H85" s="62">
        <v>44866</v>
      </c>
      <c r="I85" s="62"/>
      <c r="J85" s="77" t="s">
        <v>860</v>
      </c>
      <c r="K85" s="78">
        <v>140</v>
      </c>
      <c r="L85" s="78"/>
      <c r="M85" s="30">
        <v>140</v>
      </c>
      <c r="N85" s="30"/>
      <c r="O85" s="30"/>
      <c r="P85" s="30" t="s">
        <v>855</v>
      </c>
      <c r="Q85" s="30">
        <v>119</v>
      </c>
      <c r="R85" s="30">
        <v>265</v>
      </c>
      <c r="S85" s="30">
        <v>39</v>
      </c>
      <c r="T85" s="30">
        <v>94</v>
      </c>
      <c r="U85" s="77" t="s">
        <v>860</v>
      </c>
      <c r="V85" s="77" t="s">
        <v>832</v>
      </c>
      <c r="W85" s="76" t="s">
        <v>190</v>
      </c>
      <c r="X85" s="76" t="s">
        <v>190</v>
      </c>
      <c r="Y85" s="76" t="s">
        <v>861</v>
      </c>
      <c r="Z85" s="76" t="s">
        <v>862</v>
      </c>
      <c r="AA85" s="30"/>
    </row>
    <row r="86" s="3" customFormat="1" ht="39" customHeight="1" spans="1:27">
      <c r="A86" s="27">
        <v>82</v>
      </c>
      <c r="B86" s="28" t="s">
        <v>219</v>
      </c>
      <c r="C86" s="34" t="s">
        <v>863</v>
      </c>
      <c r="D86" s="61" t="s">
        <v>222</v>
      </c>
      <c r="E86" s="61" t="s">
        <v>351</v>
      </c>
      <c r="F86" s="30" t="s">
        <v>864</v>
      </c>
      <c r="G86" s="62">
        <v>44713</v>
      </c>
      <c r="H86" s="62" t="s">
        <v>865</v>
      </c>
      <c r="I86" s="76"/>
      <c r="J86" s="77" t="s">
        <v>866</v>
      </c>
      <c r="K86" s="78">
        <v>20</v>
      </c>
      <c r="L86" s="78"/>
      <c r="M86" s="30">
        <v>20</v>
      </c>
      <c r="N86" s="30"/>
      <c r="O86" s="30"/>
      <c r="P86" s="30" t="s">
        <v>855</v>
      </c>
      <c r="Q86" s="30">
        <v>138</v>
      </c>
      <c r="R86" s="30">
        <v>340</v>
      </c>
      <c r="S86" s="30">
        <v>54</v>
      </c>
      <c r="T86" s="30">
        <v>168</v>
      </c>
      <c r="U86" s="77" t="s">
        <v>866</v>
      </c>
      <c r="V86" s="77" t="s">
        <v>867</v>
      </c>
      <c r="W86" s="76" t="s">
        <v>190</v>
      </c>
      <c r="X86" s="76" t="s">
        <v>190</v>
      </c>
      <c r="Y86" s="76" t="s">
        <v>844</v>
      </c>
      <c r="Z86" s="76" t="s">
        <v>845</v>
      </c>
      <c r="AA86" s="30"/>
    </row>
    <row r="87" s="3" customFormat="1" ht="39" customHeight="1" spans="1:27">
      <c r="A87" s="27">
        <v>83</v>
      </c>
      <c r="B87" s="28" t="s">
        <v>219</v>
      </c>
      <c r="C87" s="34" t="s">
        <v>868</v>
      </c>
      <c r="D87" s="61" t="s">
        <v>222</v>
      </c>
      <c r="E87" s="61" t="s">
        <v>351</v>
      </c>
      <c r="F87" s="30" t="s">
        <v>864</v>
      </c>
      <c r="G87" s="62">
        <v>44682</v>
      </c>
      <c r="H87" s="62">
        <v>44866</v>
      </c>
      <c r="I87" s="76"/>
      <c r="J87" s="77" t="s">
        <v>869</v>
      </c>
      <c r="K87" s="78">
        <v>30</v>
      </c>
      <c r="L87" s="78"/>
      <c r="M87" s="30">
        <v>30</v>
      </c>
      <c r="N87" s="30"/>
      <c r="O87" s="30"/>
      <c r="P87" s="30" t="s">
        <v>855</v>
      </c>
      <c r="Q87" s="30">
        <v>138</v>
      </c>
      <c r="R87" s="30">
        <v>340</v>
      </c>
      <c r="S87" s="30">
        <v>54</v>
      </c>
      <c r="T87" s="30">
        <v>168</v>
      </c>
      <c r="U87" s="77" t="s">
        <v>869</v>
      </c>
      <c r="V87" s="77" t="s">
        <v>870</v>
      </c>
      <c r="W87" s="76" t="s">
        <v>190</v>
      </c>
      <c r="X87" s="76" t="s">
        <v>190</v>
      </c>
      <c r="Y87" s="76" t="s">
        <v>844</v>
      </c>
      <c r="Z87" s="76" t="s">
        <v>845</v>
      </c>
      <c r="AA87" s="30"/>
    </row>
    <row r="88" s="3" customFormat="1" ht="39" customHeight="1" spans="1:27">
      <c r="A88" s="27">
        <v>84</v>
      </c>
      <c r="B88" s="28" t="s">
        <v>219</v>
      </c>
      <c r="C88" s="34" t="s">
        <v>871</v>
      </c>
      <c r="D88" s="61" t="s">
        <v>222</v>
      </c>
      <c r="E88" s="61" t="s">
        <v>351</v>
      </c>
      <c r="F88" s="30" t="s">
        <v>864</v>
      </c>
      <c r="G88" s="62">
        <v>44713</v>
      </c>
      <c r="H88" s="62">
        <v>44774</v>
      </c>
      <c r="I88" s="76"/>
      <c r="J88" s="77" t="s">
        <v>840</v>
      </c>
      <c r="K88" s="78">
        <v>150</v>
      </c>
      <c r="L88" s="78"/>
      <c r="M88" s="30">
        <v>150</v>
      </c>
      <c r="N88" s="30"/>
      <c r="O88" s="30"/>
      <c r="P88" s="30" t="s">
        <v>855</v>
      </c>
      <c r="Q88" s="30">
        <v>138</v>
      </c>
      <c r="R88" s="30">
        <v>340</v>
      </c>
      <c r="S88" s="30">
        <v>54</v>
      </c>
      <c r="T88" s="30">
        <v>168</v>
      </c>
      <c r="U88" s="77" t="s">
        <v>840</v>
      </c>
      <c r="V88" s="77" t="s">
        <v>832</v>
      </c>
      <c r="W88" s="76" t="s">
        <v>190</v>
      </c>
      <c r="X88" s="76" t="s">
        <v>190</v>
      </c>
      <c r="Y88" s="76" t="s">
        <v>844</v>
      </c>
      <c r="Z88" s="76" t="s">
        <v>845</v>
      </c>
      <c r="AA88" s="30"/>
    </row>
    <row r="89" s="3" customFormat="1" ht="56.25" spans="1:27">
      <c r="A89" s="27">
        <v>85</v>
      </c>
      <c r="B89" s="28" t="s">
        <v>219</v>
      </c>
      <c r="C89" s="34" t="s">
        <v>872</v>
      </c>
      <c r="D89" s="61" t="s">
        <v>222</v>
      </c>
      <c r="E89" s="61" t="s">
        <v>245</v>
      </c>
      <c r="F89" s="30" t="s">
        <v>873</v>
      </c>
      <c r="G89" s="62">
        <v>44666</v>
      </c>
      <c r="H89" s="62">
        <v>44743</v>
      </c>
      <c r="I89" s="76"/>
      <c r="J89" s="77" t="s">
        <v>874</v>
      </c>
      <c r="K89" s="78">
        <v>180</v>
      </c>
      <c r="L89" s="30"/>
      <c r="M89" s="30">
        <v>120</v>
      </c>
      <c r="N89" s="30"/>
      <c r="O89" s="30">
        <v>60</v>
      </c>
      <c r="P89" s="30" t="s">
        <v>595</v>
      </c>
      <c r="Q89" s="30">
        <v>259</v>
      </c>
      <c r="R89" s="30">
        <v>534</v>
      </c>
      <c r="S89" s="30">
        <v>72</v>
      </c>
      <c r="T89" s="30">
        <v>172</v>
      </c>
      <c r="U89" s="77" t="s">
        <v>875</v>
      </c>
      <c r="V89" s="77" t="s">
        <v>876</v>
      </c>
      <c r="W89" s="76" t="s">
        <v>190</v>
      </c>
      <c r="X89" s="76" t="s">
        <v>190</v>
      </c>
      <c r="Y89" s="76" t="s">
        <v>423</v>
      </c>
      <c r="Z89" s="76" t="s">
        <v>877</v>
      </c>
      <c r="AA89" s="30"/>
    </row>
    <row r="90" s="3" customFormat="1" ht="56.25" spans="1:27">
      <c r="A90" s="27">
        <v>86</v>
      </c>
      <c r="B90" s="28" t="s">
        <v>219</v>
      </c>
      <c r="C90" s="34" t="s">
        <v>878</v>
      </c>
      <c r="D90" s="61" t="s">
        <v>491</v>
      </c>
      <c r="E90" s="61" t="s">
        <v>351</v>
      </c>
      <c r="F90" s="30" t="s">
        <v>873</v>
      </c>
      <c r="G90" s="62">
        <v>44666</v>
      </c>
      <c r="H90" s="62">
        <v>44743</v>
      </c>
      <c r="I90" s="76"/>
      <c r="J90" s="77" t="s">
        <v>879</v>
      </c>
      <c r="K90" s="78">
        <v>120</v>
      </c>
      <c r="L90" s="30"/>
      <c r="M90" s="30">
        <v>80</v>
      </c>
      <c r="N90" s="30"/>
      <c r="O90" s="30">
        <v>40</v>
      </c>
      <c r="P90" s="30" t="s">
        <v>595</v>
      </c>
      <c r="Q90" s="30">
        <v>259</v>
      </c>
      <c r="R90" s="30">
        <v>534</v>
      </c>
      <c r="S90" s="30">
        <v>72</v>
      </c>
      <c r="T90" s="30">
        <v>172</v>
      </c>
      <c r="U90" s="77" t="s">
        <v>879</v>
      </c>
      <c r="V90" s="77" t="s">
        <v>880</v>
      </c>
      <c r="W90" s="76" t="s">
        <v>190</v>
      </c>
      <c r="X90" s="76" t="s">
        <v>190</v>
      </c>
      <c r="Y90" s="76" t="s">
        <v>423</v>
      </c>
      <c r="Z90" s="76" t="s">
        <v>877</v>
      </c>
      <c r="AA90" s="30"/>
    </row>
    <row r="91" s="3" customFormat="1" ht="33" customHeight="1" spans="1:27">
      <c r="A91" s="27">
        <v>87</v>
      </c>
      <c r="B91" s="28" t="s">
        <v>219</v>
      </c>
      <c r="C91" s="33" t="s">
        <v>881</v>
      </c>
      <c r="D91" s="30" t="s">
        <v>434</v>
      </c>
      <c r="E91" s="30" t="s">
        <v>351</v>
      </c>
      <c r="F91" s="30" t="s">
        <v>435</v>
      </c>
      <c r="G91" s="63">
        <v>44682</v>
      </c>
      <c r="H91" s="63">
        <v>44864</v>
      </c>
      <c r="I91" s="30" t="s">
        <v>882</v>
      </c>
      <c r="J91" s="49" t="s">
        <v>883</v>
      </c>
      <c r="K91" s="30">
        <f>SUM(L91:O91)</f>
        <v>490</v>
      </c>
      <c r="L91" s="30"/>
      <c r="M91" s="30">
        <v>490</v>
      </c>
      <c r="N91" s="30"/>
      <c r="O91" s="30"/>
      <c r="P91" s="30" t="s">
        <v>609</v>
      </c>
      <c r="Q91" s="30">
        <v>369</v>
      </c>
      <c r="R91" s="30">
        <v>646</v>
      </c>
      <c r="S91" s="30">
        <v>67</v>
      </c>
      <c r="T91" s="30">
        <v>192</v>
      </c>
      <c r="U91" s="49" t="s">
        <v>883</v>
      </c>
      <c r="V91" s="49" t="s">
        <v>884</v>
      </c>
      <c r="W91" s="76" t="s">
        <v>190</v>
      </c>
      <c r="X91" s="76" t="s">
        <v>190</v>
      </c>
      <c r="Y91" s="76" t="s">
        <v>439</v>
      </c>
      <c r="Z91" s="76" t="s">
        <v>440</v>
      </c>
      <c r="AA91" s="30"/>
    </row>
    <row r="92" s="3" customFormat="1" ht="33" customHeight="1" spans="1:27">
      <c r="A92" s="27">
        <v>88</v>
      </c>
      <c r="B92" s="28" t="s">
        <v>219</v>
      </c>
      <c r="C92" s="34" t="s">
        <v>885</v>
      </c>
      <c r="D92" s="48" t="s">
        <v>434</v>
      </c>
      <c r="E92" s="48" t="s">
        <v>627</v>
      </c>
      <c r="F92" s="48" t="s">
        <v>435</v>
      </c>
      <c r="G92" s="63">
        <v>44682</v>
      </c>
      <c r="H92" s="63">
        <v>44864</v>
      </c>
      <c r="I92" s="48"/>
      <c r="J92" s="56" t="s">
        <v>886</v>
      </c>
      <c r="K92" s="48">
        <v>55</v>
      </c>
      <c r="L92" s="48"/>
      <c r="M92" s="48"/>
      <c r="N92" s="48">
        <v>55</v>
      </c>
      <c r="O92" s="48"/>
      <c r="P92" s="48" t="s">
        <v>609</v>
      </c>
      <c r="Q92" s="48">
        <v>369</v>
      </c>
      <c r="R92" s="48">
        <v>646</v>
      </c>
      <c r="S92" s="48">
        <v>67</v>
      </c>
      <c r="T92" s="48">
        <v>192</v>
      </c>
      <c r="U92" s="56" t="s">
        <v>886</v>
      </c>
      <c r="V92" s="56" t="s">
        <v>887</v>
      </c>
      <c r="W92" s="76" t="s">
        <v>190</v>
      </c>
      <c r="X92" s="76" t="s">
        <v>190</v>
      </c>
      <c r="Y92" s="76" t="s">
        <v>439</v>
      </c>
      <c r="Z92" s="76" t="s">
        <v>440</v>
      </c>
      <c r="AA92" s="30"/>
    </row>
    <row r="93" s="3" customFormat="1" ht="33" customHeight="1" spans="1:27">
      <c r="A93" s="27">
        <v>89</v>
      </c>
      <c r="B93" s="28" t="s">
        <v>219</v>
      </c>
      <c r="C93" s="34" t="s">
        <v>888</v>
      </c>
      <c r="D93" s="48" t="s">
        <v>434</v>
      </c>
      <c r="E93" s="48" t="s">
        <v>324</v>
      </c>
      <c r="F93" s="48" t="s">
        <v>435</v>
      </c>
      <c r="G93" s="63">
        <v>44682</v>
      </c>
      <c r="H93" s="63">
        <v>44864</v>
      </c>
      <c r="I93" s="48"/>
      <c r="J93" s="56" t="s">
        <v>437</v>
      </c>
      <c r="K93" s="48">
        <v>30</v>
      </c>
      <c r="L93" s="48"/>
      <c r="M93" s="48">
        <v>30</v>
      </c>
      <c r="N93" s="48"/>
      <c r="O93" s="48"/>
      <c r="P93" s="48" t="s">
        <v>609</v>
      </c>
      <c r="Q93" s="48">
        <v>369</v>
      </c>
      <c r="R93" s="48">
        <v>646</v>
      </c>
      <c r="S93" s="48">
        <v>67</v>
      </c>
      <c r="T93" s="48">
        <v>192</v>
      </c>
      <c r="U93" s="56" t="s">
        <v>437</v>
      </c>
      <c r="V93" s="56" t="s">
        <v>610</v>
      </c>
      <c r="W93" s="76" t="s">
        <v>190</v>
      </c>
      <c r="X93" s="76" t="s">
        <v>190</v>
      </c>
      <c r="Y93" s="76" t="s">
        <v>439</v>
      </c>
      <c r="Z93" s="76" t="s">
        <v>440</v>
      </c>
      <c r="AA93" s="30"/>
    </row>
    <row r="94" s="4" customFormat="1" ht="33" customHeight="1" spans="1:27">
      <c r="A94" s="27">
        <v>90</v>
      </c>
      <c r="B94" s="28" t="s">
        <v>219</v>
      </c>
      <c r="C94" s="34" t="s">
        <v>889</v>
      </c>
      <c r="D94" s="61" t="s">
        <v>222</v>
      </c>
      <c r="E94" s="61" t="s">
        <v>351</v>
      </c>
      <c r="F94" s="48" t="s">
        <v>890</v>
      </c>
      <c r="G94" s="63">
        <v>44621</v>
      </c>
      <c r="H94" s="62">
        <v>44743</v>
      </c>
      <c r="I94" s="76"/>
      <c r="J94" s="49" t="s">
        <v>891</v>
      </c>
      <c r="K94" s="30">
        <v>40</v>
      </c>
      <c r="L94" s="30"/>
      <c r="M94" s="30">
        <v>40</v>
      </c>
      <c r="N94" s="30"/>
      <c r="O94" s="30"/>
      <c r="P94" s="48" t="s">
        <v>609</v>
      </c>
      <c r="Q94" s="30">
        <v>241</v>
      </c>
      <c r="R94" s="30">
        <v>627</v>
      </c>
      <c r="S94" s="30"/>
      <c r="T94" s="30"/>
      <c r="U94" s="49" t="s">
        <v>891</v>
      </c>
      <c r="V94" s="49" t="s">
        <v>884</v>
      </c>
      <c r="W94" s="76" t="s">
        <v>190</v>
      </c>
      <c r="X94" s="76" t="s">
        <v>190</v>
      </c>
      <c r="Y94" s="76" t="s">
        <v>892</v>
      </c>
      <c r="Z94" s="76" t="s">
        <v>893</v>
      </c>
      <c r="AA94" s="30"/>
    </row>
    <row r="95" s="4" customFormat="1" ht="33" customHeight="1" spans="1:27">
      <c r="A95" s="27">
        <v>91</v>
      </c>
      <c r="B95" s="28" t="s">
        <v>219</v>
      </c>
      <c r="C95" s="34" t="s">
        <v>889</v>
      </c>
      <c r="D95" s="61" t="s">
        <v>222</v>
      </c>
      <c r="E95" s="61" t="s">
        <v>351</v>
      </c>
      <c r="F95" s="48" t="s">
        <v>890</v>
      </c>
      <c r="G95" s="63">
        <v>44621</v>
      </c>
      <c r="H95" s="62">
        <v>44743</v>
      </c>
      <c r="I95" s="76"/>
      <c r="J95" s="49" t="s">
        <v>894</v>
      </c>
      <c r="K95" s="30">
        <v>10</v>
      </c>
      <c r="L95" s="30"/>
      <c r="M95" s="30">
        <v>10</v>
      </c>
      <c r="N95" s="30"/>
      <c r="O95" s="30"/>
      <c r="P95" s="48" t="s">
        <v>609</v>
      </c>
      <c r="Q95" s="30">
        <v>241</v>
      </c>
      <c r="R95" s="30">
        <v>627</v>
      </c>
      <c r="S95" s="30"/>
      <c r="T95" s="30"/>
      <c r="U95" s="49" t="s">
        <v>894</v>
      </c>
      <c r="V95" s="49" t="s">
        <v>884</v>
      </c>
      <c r="W95" s="76" t="s">
        <v>190</v>
      </c>
      <c r="X95" s="76" t="s">
        <v>190</v>
      </c>
      <c r="Y95" s="76" t="s">
        <v>892</v>
      </c>
      <c r="Z95" s="76" t="s">
        <v>893</v>
      </c>
      <c r="AA95" s="30"/>
    </row>
    <row r="96" s="4" customFormat="1" ht="33" customHeight="1" spans="1:27">
      <c r="A96" s="27">
        <v>92</v>
      </c>
      <c r="B96" s="28" t="s">
        <v>219</v>
      </c>
      <c r="C96" s="34" t="s">
        <v>889</v>
      </c>
      <c r="D96" s="64" t="s">
        <v>222</v>
      </c>
      <c r="E96" s="61" t="s">
        <v>351</v>
      </c>
      <c r="F96" s="48" t="s">
        <v>890</v>
      </c>
      <c r="G96" s="63">
        <v>44621</v>
      </c>
      <c r="H96" s="62">
        <v>44743</v>
      </c>
      <c r="I96" s="76"/>
      <c r="J96" s="49" t="s">
        <v>895</v>
      </c>
      <c r="K96" s="30">
        <v>5</v>
      </c>
      <c r="L96" s="30"/>
      <c r="M96" s="30">
        <v>5</v>
      </c>
      <c r="N96" s="30"/>
      <c r="O96" s="30"/>
      <c r="P96" s="48" t="s">
        <v>609</v>
      </c>
      <c r="Q96" s="30">
        <v>241</v>
      </c>
      <c r="R96" s="30">
        <v>627</v>
      </c>
      <c r="S96" s="30"/>
      <c r="T96" s="30"/>
      <c r="U96" s="49" t="s">
        <v>895</v>
      </c>
      <c r="V96" s="49" t="s">
        <v>884</v>
      </c>
      <c r="W96" s="76" t="s">
        <v>190</v>
      </c>
      <c r="X96" s="76" t="s">
        <v>190</v>
      </c>
      <c r="Y96" s="76" t="s">
        <v>892</v>
      </c>
      <c r="Z96" s="76" t="s">
        <v>893</v>
      </c>
      <c r="AA96" s="30"/>
    </row>
    <row r="97" s="5" customFormat="1" ht="101.25" spans="1:27">
      <c r="A97" s="27">
        <v>93</v>
      </c>
      <c r="B97" s="28" t="s">
        <v>219</v>
      </c>
      <c r="C97" s="34" t="s">
        <v>896</v>
      </c>
      <c r="D97" s="61" t="s">
        <v>222</v>
      </c>
      <c r="E97" s="61" t="s">
        <v>351</v>
      </c>
      <c r="F97" s="48" t="s">
        <v>897</v>
      </c>
      <c r="G97" s="65">
        <v>44640</v>
      </c>
      <c r="H97" s="65">
        <v>44864</v>
      </c>
      <c r="I97" s="79"/>
      <c r="J97" s="80" t="s">
        <v>898</v>
      </c>
      <c r="K97" s="81">
        <v>126.5</v>
      </c>
      <c r="L97" s="81"/>
      <c r="M97" s="81"/>
      <c r="N97" s="81">
        <v>126.5</v>
      </c>
      <c r="O97" s="81"/>
      <c r="P97" s="81" t="s">
        <v>248</v>
      </c>
      <c r="Q97" s="81">
        <v>168</v>
      </c>
      <c r="R97" s="81">
        <v>446</v>
      </c>
      <c r="S97" s="81">
        <v>64</v>
      </c>
      <c r="T97" s="81">
        <v>147</v>
      </c>
      <c r="U97" s="80" t="s">
        <v>899</v>
      </c>
      <c r="V97" s="49" t="s">
        <v>884</v>
      </c>
      <c r="W97" s="76" t="s">
        <v>190</v>
      </c>
      <c r="X97" s="76" t="s">
        <v>190</v>
      </c>
      <c r="Y97" s="76" t="s">
        <v>900</v>
      </c>
      <c r="Z97" s="76" t="s">
        <v>901</v>
      </c>
      <c r="AA97" s="81"/>
    </row>
    <row r="98" s="3" customFormat="1" ht="32" customHeight="1" spans="1:27">
      <c r="A98" s="27">
        <v>94</v>
      </c>
      <c r="B98" s="28" t="s">
        <v>219</v>
      </c>
      <c r="C98" s="34" t="s">
        <v>902</v>
      </c>
      <c r="D98" s="48" t="s">
        <v>222</v>
      </c>
      <c r="E98" s="48" t="s">
        <v>351</v>
      </c>
      <c r="F98" s="48" t="s">
        <v>903</v>
      </c>
      <c r="G98" s="65">
        <v>44661</v>
      </c>
      <c r="H98" s="65">
        <v>44824</v>
      </c>
      <c r="I98" s="48" t="s">
        <v>904</v>
      </c>
      <c r="J98" s="48" t="s">
        <v>902</v>
      </c>
      <c r="K98" s="48">
        <v>49.5</v>
      </c>
      <c r="L98" s="48"/>
      <c r="M98" s="48">
        <v>49.5</v>
      </c>
      <c r="N98" s="48"/>
      <c r="O98" s="48"/>
      <c r="P98" s="48" t="s">
        <v>248</v>
      </c>
      <c r="Q98" s="48">
        <v>51</v>
      </c>
      <c r="R98" s="48">
        <v>131</v>
      </c>
      <c r="S98" s="48">
        <v>17</v>
      </c>
      <c r="T98" s="48">
        <v>55</v>
      </c>
      <c r="U98" s="48" t="s">
        <v>902</v>
      </c>
      <c r="V98" s="49" t="s">
        <v>884</v>
      </c>
      <c r="W98" s="76" t="s">
        <v>190</v>
      </c>
      <c r="X98" s="76" t="s">
        <v>190</v>
      </c>
      <c r="Y98" s="76" t="s">
        <v>905</v>
      </c>
      <c r="Z98" s="76" t="s">
        <v>906</v>
      </c>
      <c r="AA98" s="30"/>
    </row>
    <row r="99" s="3" customFormat="1" ht="32" customHeight="1" spans="1:27">
      <c r="A99" s="27">
        <v>95</v>
      </c>
      <c r="B99" s="28" t="s">
        <v>219</v>
      </c>
      <c r="C99" s="34" t="s">
        <v>907</v>
      </c>
      <c r="D99" s="48" t="s">
        <v>434</v>
      </c>
      <c r="E99" s="48" t="s">
        <v>351</v>
      </c>
      <c r="F99" s="48" t="s">
        <v>903</v>
      </c>
      <c r="G99" s="65">
        <v>44661</v>
      </c>
      <c r="H99" s="65">
        <v>44854</v>
      </c>
      <c r="I99" s="48" t="s">
        <v>908</v>
      </c>
      <c r="J99" s="48" t="s">
        <v>907</v>
      </c>
      <c r="K99" s="48">
        <v>9.5</v>
      </c>
      <c r="L99" s="48"/>
      <c r="M99" s="48">
        <v>9.5</v>
      </c>
      <c r="N99" s="48"/>
      <c r="O99" s="48"/>
      <c r="P99" s="48" t="s">
        <v>248</v>
      </c>
      <c r="Q99" s="48">
        <v>51</v>
      </c>
      <c r="R99" s="48">
        <v>131</v>
      </c>
      <c r="S99" s="48">
        <v>17</v>
      </c>
      <c r="T99" s="48">
        <v>55</v>
      </c>
      <c r="U99" s="48" t="s">
        <v>907</v>
      </c>
      <c r="V99" s="56" t="s">
        <v>909</v>
      </c>
      <c r="W99" s="76" t="s">
        <v>190</v>
      </c>
      <c r="X99" s="76" t="s">
        <v>190</v>
      </c>
      <c r="Y99" s="76" t="s">
        <v>905</v>
      </c>
      <c r="Z99" s="76" t="s">
        <v>906</v>
      </c>
      <c r="AA99" s="30"/>
    </row>
    <row r="100" s="3" customFormat="1" ht="32" customHeight="1" spans="1:27">
      <c r="A100" s="27">
        <v>96</v>
      </c>
      <c r="B100" s="28" t="s">
        <v>219</v>
      </c>
      <c r="C100" s="34" t="s">
        <v>910</v>
      </c>
      <c r="D100" s="61" t="s">
        <v>222</v>
      </c>
      <c r="E100" s="61" t="s">
        <v>351</v>
      </c>
      <c r="F100" s="30" t="s">
        <v>911</v>
      </c>
      <c r="G100" s="62">
        <v>44743</v>
      </c>
      <c r="H100" s="62">
        <v>44835</v>
      </c>
      <c r="I100" s="76" t="s">
        <v>912</v>
      </c>
      <c r="J100" s="77" t="s">
        <v>910</v>
      </c>
      <c r="K100" s="78">
        <v>150</v>
      </c>
      <c r="L100" s="30"/>
      <c r="M100" s="30"/>
      <c r="N100" s="30">
        <v>150</v>
      </c>
      <c r="O100" s="30"/>
      <c r="P100" s="30"/>
      <c r="Q100" s="78">
        <v>313</v>
      </c>
      <c r="R100" s="78">
        <v>795</v>
      </c>
      <c r="S100" s="30">
        <v>129</v>
      </c>
      <c r="T100" s="48">
        <v>292</v>
      </c>
      <c r="U100" s="77" t="s">
        <v>910</v>
      </c>
      <c r="V100" s="77" t="s">
        <v>870</v>
      </c>
      <c r="W100" s="76" t="s">
        <v>190</v>
      </c>
      <c r="X100" s="76" t="s">
        <v>190</v>
      </c>
      <c r="Y100" s="76" t="s">
        <v>913</v>
      </c>
      <c r="Z100" s="76" t="s">
        <v>914</v>
      </c>
      <c r="AA100" s="30"/>
    </row>
    <row r="101" s="3" customFormat="1" ht="49" customHeight="1" spans="1:27">
      <c r="A101" s="27">
        <v>97</v>
      </c>
      <c r="B101" s="28" t="s">
        <v>219</v>
      </c>
      <c r="C101" s="34" t="s">
        <v>915</v>
      </c>
      <c r="D101" s="61" t="s">
        <v>222</v>
      </c>
      <c r="E101" s="61" t="s">
        <v>245</v>
      </c>
      <c r="F101" s="48" t="s">
        <v>916</v>
      </c>
      <c r="G101" s="62">
        <v>44640</v>
      </c>
      <c r="H101" s="62">
        <v>44834</v>
      </c>
      <c r="I101" s="76"/>
      <c r="J101" s="77" t="s">
        <v>917</v>
      </c>
      <c r="K101" s="78">
        <v>520</v>
      </c>
      <c r="L101" s="30"/>
      <c r="M101" s="30"/>
      <c r="N101" s="30">
        <v>520</v>
      </c>
      <c r="O101" s="30"/>
      <c r="P101" s="30" t="s">
        <v>612</v>
      </c>
      <c r="Q101" s="30">
        <v>339</v>
      </c>
      <c r="R101" s="30">
        <v>718</v>
      </c>
      <c r="S101" s="30"/>
      <c r="T101" s="30"/>
      <c r="U101" s="77" t="s">
        <v>918</v>
      </c>
      <c r="V101" s="77" t="s">
        <v>919</v>
      </c>
      <c r="W101" s="76" t="s">
        <v>190</v>
      </c>
      <c r="X101" s="76" t="s">
        <v>29</v>
      </c>
      <c r="Y101" s="76" t="s">
        <v>920</v>
      </c>
      <c r="Z101" s="76" t="s">
        <v>921</v>
      </c>
      <c r="AA101" s="30"/>
    </row>
    <row r="102" s="3" customFormat="1" ht="32" customHeight="1" spans="1:27">
      <c r="A102" s="27">
        <v>98</v>
      </c>
      <c r="B102" s="28" t="s">
        <v>219</v>
      </c>
      <c r="C102" s="34" t="s">
        <v>922</v>
      </c>
      <c r="D102" s="61" t="s">
        <v>222</v>
      </c>
      <c r="E102" s="61" t="s">
        <v>627</v>
      </c>
      <c r="F102" s="48" t="s">
        <v>916</v>
      </c>
      <c r="G102" s="62">
        <v>44640</v>
      </c>
      <c r="H102" s="62">
        <v>44834</v>
      </c>
      <c r="I102" s="76"/>
      <c r="J102" s="56" t="s">
        <v>923</v>
      </c>
      <c r="K102" s="78">
        <v>60</v>
      </c>
      <c r="L102" s="30"/>
      <c r="M102" s="30">
        <v>60</v>
      </c>
      <c r="N102" s="30"/>
      <c r="O102" s="30"/>
      <c r="P102" s="30" t="s">
        <v>612</v>
      </c>
      <c r="Q102" s="30">
        <v>339</v>
      </c>
      <c r="R102" s="30">
        <v>718</v>
      </c>
      <c r="S102" s="30"/>
      <c r="T102" s="30"/>
      <c r="U102" s="77" t="s">
        <v>924</v>
      </c>
      <c r="V102" s="77" t="s">
        <v>884</v>
      </c>
      <c r="W102" s="76" t="s">
        <v>190</v>
      </c>
      <c r="X102" s="76" t="s">
        <v>29</v>
      </c>
      <c r="Y102" s="76" t="s">
        <v>920</v>
      </c>
      <c r="Z102" s="76" t="s">
        <v>921</v>
      </c>
      <c r="AA102" s="30"/>
    </row>
    <row r="103" s="3" customFormat="1" ht="32" customHeight="1" spans="1:27">
      <c r="A103" s="27">
        <v>99</v>
      </c>
      <c r="B103" s="28" t="s">
        <v>219</v>
      </c>
      <c r="C103" s="34" t="s">
        <v>925</v>
      </c>
      <c r="D103" s="61" t="s">
        <v>222</v>
      </c>
      <c r="E103" s="61" t="s">
        <v>245</v>
      </c>
      <c r="F103" s="48" t="s">
        <v>916</v>
      </c>
      <c r="G103" s="62">
        <v>44640</v>
      </c>
      <c r="H103" s="62">
        <v>44834</v>
      </c>
      <c r="I103" s="76"/>
      <c r="J103" s="56" t="s">
        <v>926</v>
      </c>
      <c r="K103" s="78">
        <v>70</v>
      </c>
      <c r="L103" s="30"/>
      <c r="M103" s="30">
        <v>70</v>
      </c>
      <c r="N103" s="30"/>
      <c r="O103" s="30"/>
      <c r="P103" s="30" t="s">
        <v>927</v>
      </c>
      <c r="Q103" s="30">
        <v>105</v>
      </c>
      <c r="R103" s="30">
        <v>258</v>
      </c>
      <c r="S103" s="30"/>
      <c r="T103" s="30"/>
      <c r="U103" s="77" t="s">
        <v>928</v>
      </c>
      <c r="V103" s="77" t="s">
        <v>909</v>
      </c>
      <c r="W103" s="76" t="s">
        <v>190</v>
      </c>
      <c r="X103" s="76" t="s">
        <v>190</v>
      </c>
      <c r="Y103" s="76" t="s">
        <v>920</v>
      </c>
      <c r="Z103" s="76" t="s">
        <v>921</v>
      </c>
      <c r="AA103" s="30"/>
    </row>
    <row r="104" s="3" customFormat="1" ht="32" customHeight="1" spans="1:27">
      <c r="A104" s="27">
        <v>100</v>
      </c>
      <c r="B104" s="28" t="s">
        <v>219</v>
      </c>
      <c r="C104" s="34" t="s">
        <v>929</v>
      </c>
      <c r="D104" s="61" t="s">
        <v>222</v>
      </c>
      <c r="E104" s="61" t="s">
        <v>351</v>
      </c>
      <c r="F104" s="48" t="s">
        <v>930</v>
      </c>
      <c r="G104" s="37">
        <v>44621</v>
      </c>
      <c r="H104" s="37">
        <v>44866</v>
      </c>
      <c r="I104" s="76"/>
      <c r="J104" s="48" t="s">
        <v>931</v>
      </c>
      <c r="K104" s="78">
        <v>90</v>
      </c>
      <c r="L104" s="30"/>
      <c r="M104" s="30">
        <v>90</v>
      </c>
      <c r="N104" s="30"/>
      <c r="O104" s="30"/>
      <c r="P104" s="30"/>
      <c r="Q104" s="30">
        <v>133</v>
      </c>
      <c r="R104" s="30">
        <v>338</v>
      </c>
      <c r="S104" s="30">
        <v>60</v>
      </c>
      <c r="T104" s="30">
        <v>141</v>
      </c>
      <c r="U104" s="77" t="s">
        <v>932</v>
      </c>
      <c r="V104" s="77" t="s">
        <v>884</v>
      </c>
      <c r="W104" s="76" t="s">
        <v>190</v>
      </c>
      <c r="X104" s="76" t="s">
        <v>190</v>
      </c>
      <c r="Y104" s="76" t="s">
        <v>933</v>
      </c>
      <c r="Z104" s="76" t="s">
        <v>934</v>
      </c>
      <c r="AA104" s="30"/>
    </row>
    <row r="105" s="3" customFormat="1" ht="32" customHeight="1" spans="1:27">
      <c r="A105" s="27">
        <v>101</v>
      </c>
      <c r="B105" s="28" t="s">
        <v>219</v>
      </c>
      <c r="C105" s="34" t="s">
        <v>935</v>
      </c>
      <c r="D105" s="61" t="s">
        <v>222</v>
      </c>
      <c r="E105" s="61" t="s">
        <v>351</v>
      </c>
      <c r="F105" s="48" t="s">
        <v>930</v>
      </c>
      <c r="G105" s="37">
        <v>44621</v>
      </c>
      <c r="H105" s="37">
        <v>44866</v>
      </c>
      <c r="I105" s="76"/>
      <c r="J105" s="48" t="s">
        <v>936</v>
      </c>
      <c r="K105" s="78">
        <v>135</v>
      </c>
      <c r="L105" s="30"/>
      <c r="M105" s="30">
        <v>135</v>
      </c>
      <c r="N105" s="30"/>
      <c r="O105" s="30"/>
      <c r="P105" s="30"/>
      <c r="Q105" s="30">
        <v>82</v>
      </c>
      <c r="R105" s="30">
        <v>212</v>
      </c>
      <c r="S105" s="30">
        <v>33</v>
      </c>
      <c r="T105" s="30">
        <v>79</v>
      </c>
      <c r="U105" s="77" t="s">
        <v>937</v>
      </c>
      <c r="V105" s="77" t="s">
        <v>884</v>
      </c>
      <c r="W105" s="76" t="s">
        <v>190</v>
      </c>
      <c r="X105" s="76" t="s">
        <v>190</v>
      </c>
      <c r="Y105" s="76" t="s">
        <v>933</v>
      </c>
      <c r="Z105" s="76" t="s">
        <v>934</v>
      </c>
      <c r="AA105" s="30"/>
    </row>
    <row r="106" s="3" customFormat="1" ht="33.75" spans="1:27">
      <c r="A106" s="27">
        <v>102</v>
      </c>
      <c r="B106" s="28" t="s">
        <v>219</v>
      </c>
      <c r="C106" s="34" t="s">
        <v>938</v>
      </c>
      <c r="D106" s="61" t="s">
        <v>222</v>
      </c>
      <c r="E106" s="61" t="s">
        <v>351</v>
      </c>
      <c r="F106" s="48" t="s">
        <v>930</v>
      </c>
      <c r="G106" s="37">
        <v>44621</v>
      </c>
      <c r="H106" s="37">
        <v>44866</v>
      </c>
      <c r="I106" s="76"/>
      <c r="J106" s="77" t="s">
        <v>939</v>
      </c>
      <c r="K106" s="78">
        <v>100</v>
      </c>
      <c r="L106" s="30"/>
      <c r="M106" s="30">
        <v>100</v>
      </c>
      <c r="N106" s="30"/>
      <c r="O106" s="30"/>
      <c r="P106" s="30"/>
      <c r="Q106" s="30">
        <v>82</v>
      </c>
      <c r="R106" s="30">
        <v>212</v>
      </c>
      <c r="S106" s="30">
        <v>33</v>
      </c>
      <c r="T106" s="30">
        <v>79</v>
      </c>
      <c r="U106" s="77" t="s">
        <v>940</v>
      </c>
      <c r="V106" s="77" t="s">
        <v>870</v>
      </c>
      <c r="W106" s="76" t="s">
        <v>190</v>
      </c>
      <c r="X106" s="76" t="s">
        <v>29</v>
      </c>
      <c r="Y106" s="76" t="s">
        <v>933</v>
      </c>
      <c r="Z106" s="76" t="s">
        <v>934</v>
      </c>
      <c r="AA106" s="30"/>
    </row>
    <row r="107" s="3" customFormat="1" ht="78.75" spans="1:27">
      <c r="A107" s="27">
        <v>103</v>
      </c>
      <c r="B107" s="28" t="s">
        <v>219</v>
      </c>
      <c r="C107" s="66" t="s">
        <v>941</v>
      </c>
      <c r="D107" s="61" t="s">
        <v>222</v>
      </c>
      <c r="E107" s="61" t="s">
        <v>351</v>
      </c>
      <c r="F107" s="67" t="s">
        <v>942</v>
      </c>
      <c r="G107" s="68" t="s">
        <v>943</v>
      </c>
      <c r="H107" s="68" t="s">
        <v>944</v>
      </c>
      <c r="I107" s="82"/>
      <c r="J107" s="83" t="s">
        <v>945</v>
      </c>
      <c r="K107" s="67">
        <v>198</v>
      </c>
      <c r="L107" s="67"/>
      <c r="M107" s="67"/>
      <c r="N107" s="67">
        <v>198</v>
      </c>
      <c r="O107" s="67"/>
      <c r="P107" s="84" t="s">
        <v>612</v>
      </c>
      <c r="Q107" s="67">
        <v>418</v>
      </c>
      <c r="R107" s="67">
        <v>1226</v>
      </c>
      <c r="S107" s="67">
        <v>108</v>
      </c>
      <c r="T107" s="67">
        <v>226</v>
      </c>
      <c r="U107" s="83" t="s">
        <v>945</v>
      </c>
      <c r="V107" s="77" t="s">
        <v>946</v>
      </c>
      <c r="W107" s="76" t="s">
        <v>190</v>
      </c>
      <c r="X107" s="76" t="s">
        <v>190</v>
      </c>
      <c r="Y107" s="76" t="s">
        <v>947</v>
      </c>
      <c r="Z107" s="76" t="s">
        <v>948</v>
      </c>
      <c r="AA107" s="30"/>
    </row>
    <row r="108" s="3" customFormat="1" ht="56.25" spans="1:27">
      <c r="A108" s="27">
        <v>104</v>
      </c>
      <c r="B108" s="28" t="s">
        <v>219</v>
      </c>
      <c r="C108" s="34" t="s">
        <v>949</v>
      </c>
      <c r="D108" s="61" t="s">
        <v>222</v>
      </c>
      <c r="E108" s="61" t="s">
        <v>627</v>
      </c>
      <c r="F108" s="30" t="s">
        <v>950</v>
      </c>
      <c r="G108" s="62">
        <v>44640</v>
      </c>
      <c r="H108" s="62">
        <v>44834</v>
      </c>
      <c r="I108" s="76"/>
      <c r="J108" s="77" t="s">
        <v>951</v>
      </c>
      <c r="K108" s="78">
        <v>170</v>
      </c>
      <c r="L108" s="78"/>
      <c r="M108" s="30">
        <v>170</v>
      </c>
      <c r="N108" s="30"/>
      <c r="O108" s="30"/>
      <c r="P108" s="30" t="s">
        <v>612</v>
      </c>
      <c r="Q108" s="30">
        <v>261</v>
      </c>
      <c r="R108" s="30">
        <v>647</v>
      </c>
      <c r="S108" s="30">
        <v>80</v>
      </c>
      <c r="T108" s="30">
        <v>199</v>
      </c>
      <c r="U108" s="77" t="s">
        <v>951</v>
      </c>
      <c r="V108" s="77" t="s">
        <v>946</v>
      </c>
      <c r="W108" s="76" t="s">
        <v>190</v>
      </c>
      <c r="X108" s="76" t="s">
        <v>190</v>
      </c>
      <c r="Y108" s="76" t="s">
        <v>952</v>
      </c>
      <c r="Z108" s="76" t="s">
        <v>953</v>
      </c>
      <c r="AA108" s="30"/>
    </row>
    <row r="109" s="3" customFormat="1" ht="45" spans="1:27">
      <c r="A109" s="27">
        <v>105</v>
      </c>
      <c r="B109" s="28" t="s">
        <v>219</v>
      </c>
      <c r="C109" s="34" t="s">
        <v>954</v>
      </c>
      <c r="D109" s="61" t="s">
        <v>434</v>
      </c>
      <c r="E109" s="61" t="s">
        <v>351</v>
      </c>
      <c r="F109" s="48" t="s">
        <v>955</v>
      </c>
      <c r="G109" s="62">
        <v>44640</v>
      </c>
      <c r="H109" s="62">
        <v>44834</v>
      </c>
      <c r="I109" s="76"/>
      <c r="J109" s="77" t="s">
        <v>956</v>
      </c>
      <c r="K109" s="78">
        <v>210</v>
      </c>
      <c r="L109" s="30"/>
      <c r="M109" s="30">
        <v>210</v>
      </c>
      <c r="N109" s="30"/>
      <c r="O109" s="30"/>
      <c r="P109" s="30" t="s">
        <v>612</v>
      </c>
      <c r="Q109" s="30">
        <v>364</v>
      </c>
      <c r="R109" s="30">
        <v>778</v>
      </c>
      <c r="S109" s="30">
        <v>105</v>
      </c>
      <c r="T109" s="30">
        <v>233</v>
      </c>
      <c r="U109" s="77" t="s">
        <v>956</v>
      </c>
      <c r="V109" s="77" t="s">
        <v>946</v>
      </c>
      <c r="W109" s="76" t="s">
        <v>190</v>
      </c>
      <c r="X109" s="76" t="s">
        <v>190</v>
      </c>
      <c r="Y109" s="76" t="s">
        <v>957</v>
      </c>
      <c r="Z109" s="76" t="s">
        <v>958</v>
      </c>
      <c r="AA109" s="30"/>
    </row>
    <row r="110" s="3" customFormat="1" ht="38" customHeight="1" spans="1:27">
      <c r="A110" s="27">
        <v>106</v>
      </c>
      <c r="B110" s="28" t="s">
        <v>219</v>
      </c>
      <c r="C110" s="34" t="s">
        <v>959</v>
      </c>
      <c r="D110" s="61" t="s">
        <v>222</v>
      </c>
      <c r="E110" s="61" t="s">
        <v>351</v>
      </c>
      <c r="F110" s="48" t="s">
        <v>955</v>
      </c>
      <c r="G110" s="62">
        <v>44640</v>
      </c>
      <c r="H110" s="62">
        <v>44834</v>
      </c>
      <c r="I110" s="76"/>
      <c r="J110" s="77" t="s">
        <v>960</v>
      </c>
      <c r="K110" s="78">
        <v>100</v>
      </c>
      <c r="L110" s="30"/>
      <c r="M110" s="30">
        <v>100</v>
      </c>
      <c r="N110" s="30"/>
      <c r="O110" s="30"/>
      <c r="P110" s="30" t="s">
        <v>612</v>
      </c>
      <c r="Q110" s="30">
        <v>364</v>
      </c>
      <c r="R110" s="30">
        <v>778</v>
      </c>
      <c r="S110" s="30">
        <v>105</v>
      </c>
      <c r="T110" s="30">
        <v>233</v>
      </c>
      <c r="U110" s="77" t="s">
        <v>961</v>
      </c>
      <c r="V110" s="77" t="s">
        <v>870</v>
      </c>
      <c r="W110" s="76" t="s">
        <v>190</v>
      </c>
      <c r="X110" s="76" t="s">
        <v>190</v>
      </c>
      <c r="Y110" s="76" t="s">
        <v>957</v>
      </c>
      <c r="Z110" s="76" t="s">
        <v>958</v>
      </c>
      <c r="AA110" s="30"/>
    </row>
    <row r="111" s="3" customFormat="1" ht="38" customHeight="1" spans="1:27">
      <c r="A111" s="27">
        <v>107</v>
      </c>
      <c r="B111" s="35" t="s">
        <v>258</v>
      </c>
      <c r="C111" s="34" t="s">
        <v>962</v>
      </c>
      <c r="D111" s="61" t="s">
        <v>222</v>
      </c>
      <c r="E111" s="61" t="s">
        <v>351</v>
      </c>
      <c r="F111" s="30" t="s">
        <v>963</v>
      </c>
      <c r="G111" s="62">
        <v>45005</v>
      </c>
      <c r="H111" s="62">
        <v>45229</v>
      </c>
      <c r="I111" s="76" t="s">
        <v>964</v>
      </c>
      <c r="J111" s="77" t="s">
        <v>965</v>
      </c>
      <c r="K111" s="78">
        <v>100</v>
      </c>
      <c r="L111" s="78"/>
      <c r="M111" s="30"/>
      <c r="N111" s="30">
        <v>100</v>
      </c>
      <c r="O111" s="30"/>
      <c r="P111" s="30" t="s">
        <v>614</v>
      </c>
      <c r="Q111" s="78">
        <v>586</v>
      </c>
      <c r="R111" s="78">
        <v>1347</v>
      </c>
      <c r="S111" s="30">
        <v>191</v>
      </c>
      <c r="T111" s="48">
        <v>427</v>
      </c>
      <c r="U111" s="77" t="s">
        <v>965</v>
      </c>
      <c r="V111" s="47" t="s">
        <v>613</v>
      </c>
      <c r="W111" s="76" t="s">
        <v>190</v>
      </c>
      <c r="X111" s="76" t="s">
        <v>190</v>
      </c>
      <c r="Y111" s="76" t="s">
        <v>191</v>
      </c>
      <c r="Z111" s="76" t="s">
        <v>431</v>
      </c>
      <c r="AA111" s="30"/>
    </row>
    <row r="112" s="3" customFormat="1" ht="33.75" spans="1:27">
      <c r="A112" s="27">
        <v>108</v>
      </c>
      <c r="B112" s="35" t="s">
        <v>258</v>
      </c>
      <c r="C112" s="34" t="s">
        <v>966</v>
      </c>
      <c r="D112" s="61" t="s">
        <v>222</v>
      </c>
      <c r="E112" s="61" t="s">
        <v>351</v>
      </c>
      <c r="F112" s="30" t="s">
        <v>963</v>
      </c>
      <c r="G112" s="62">
        <v>45006</v>
      </c>
      <c r="H112" s="62">
        <v>45230</v>
      </c>
      <c r="I112" s="76"/>
      <c r="J112" s="77" t="s">
        <v>967</v>
      </c>
      <c r="K112" s="78">
        <v>65</v>
      </c>
      <c r="L112" s="78"/>
      <c r="M112" s="30"/>
      <c r="N112" s="78">
        <v>65</v>
      </c>
      <c r="O112" s="30"/>
      <c r="P112" s="30" t="s">
        <v>614</v>
      </c>
      <c r="Q112" s="78">
        <v>285</v>
      </c>
      <c r="R112" s="78">
        <v>645</v>
      </c>
      <c r="S112" s="30">
        <v>84</v>
      </c>
      <c r="T112" s="30">
        <v>165</v>
      </c>
      <c r="U112" s="77" t="s">
        <v>967</v>
      </c>
      <c r="V112" s="47" t="s">
        <v>613</v>
      </c>
      <c r="W112" s="76" t="s">
        <v>190</v>
      </c>
      <c r="X112" s="76" t="s">
        <v>190</v>
      </c>
      <c r="Y112" s="76" t="s">
        <v>191</v>
      </c>
      <c r="Z112" s="76" t="s">
        <v>431</v>
      </c>
      <c r="AA112" s="30"/>
    </row>
    <row r="113" s="3" customFormat="1" ht="33.75" spans="1:27">
      <c r="A113" s="27">
        <v>109</v>
      </c>
      <c r="B113" s="35" t="s">
        <v>258</v>
      </c>
      <c r="C113" s="34" t="s">
        <v>968</v>
      </c>
      <c r="D113" s="61" t="s">
        <v>222</v>
      </c>
      <c r="E113" s="61" t="s">
        <v>351</v>
      </c>
      <c r="F113" s="30" t="s">
        <v>969</v>
      </c>
      <c r="G113" s="62">
        <v>45006</v>
      </c>
      <c r="H113" s="62">
        <v>45229</v>
      </c>
      <c r="I113" s="76" t="s">
        <v>970</v>
      </c>
      <c r="J113" s="77" t="s">
        <v>971</v>
      </c>
      <c r="K113" s="78">
        <v>180</v>
      </c>
      <c r="L113" s="78"/>
      <c r="M113" s="30">
        <v>180</v>
      </c>
      <c r="N113" s="30"/>
      <c r="O113" s="30"/>
      <c r="P113" s="30" t="s">
        <v>972</v>
      </c>
      <c r="Q113" s="30">
        <v>225</v>
      </c>
      <c r="R113" s="30">
        <v>510</v>
      </c>
      <c r="S113" s="30">
        <v>88</v>
      </c>
      <c r="T113" s="30">
        <v>218</v>
      </c>
      <c r="U113" s="77" t="s">
        <v>971</v>
      </c>
      <c r="V113" s="47" t="s">
        <v>613</v>
      </c>
      <c r="W113" s="76" t="s">
        <v>190</v>
      </c>
      <c r="X113" s="76" t="s">
        <v>190</v>
      </c>
      <c r="Y113" s="76" t="s">
        <v>191</v>
      </c>
      <c r="Z113" s="76" t="s">
        <v>431</v>
      </c>
      <c r="AA113" s="30"/>
    </row>
    <row r="114" s="3" customFormat="1" ht="35" customHeight="1" spans="1:27">
      <c r="A114" s="27">
        <v>110</v>
      </c>
      <c r="B114" s="35" t="s">
        <v>258</v>
      </c>
      <c r="C114" s="34" t="s">
        <v>973</v>
      </c>
      <c r="D114" s="61" t="s">
        <v>222</v>
      </c>
      <c r="E114" s="61" t="s">
        <v>351</v>
      </c>
      <c r="F114" s="30" t="s">
        <v>963</v>
      </c>
      <c r="G114" s="62">
        <v>45006</v>
      </c>
      <c r="H114" s="62">
        <v>45229</v>
      </c>
      <c r="I114" s="76" t="s">
        <v>974</v>
      </c>
      <c r="J114" s="77" t="s">
        <v>975</v>
      </c>
      <c r="K114" s="78">
        <v>150</v>
      </c>
      <c r="L114" s="78"/>
      <c r="M114" s="30">
        <v>150</v>
      </c>
      <c r="N114" s="30"/>
      <c r="O114" s="30"/>
      <c r="P114" s="30" t="s">
        <v>963</v>
      </c>
      <c r="Q114" s="30">
        <v>285</v>
      </c>
      <c r="R114" s="30">
        <v>645</v>
      </c>
      <c r="S114" s="30">
        <v>84</v>
      </c>
      <c r="T114" s="30">
        <v>165</v>
      </c>
      <c r="U114" s="77" t="s">
        <v>976</v>
      </c>
      <c r="V114" s="47" t="s">
        <v>613</v>
      </c>
      <c r="W114" s="76" t="s">
        <v>190</v>
      </c>
      <c r="X114" s="76" t="s">
        <v>190</v>
      </c>
      <c r="Y114" s="76" t="s">
        <v>191</v>
      </c>
      <c r="Z114" s="76" t="s">
        <v>431</v>
      </c>
      <c r="AA114" s="30"/>
    </row>
    <row r="115" s="1" customFormat="1" ht="123.75" spans="1:27">
      <c r="A115" s="27">
        <v>111</v>
      </c>
      <c r="B115" s="28" t="s">
        <v>219</v>
      </c>
      <c r="C115" s="33" t="s">
        <v>88</v>
      </c>
      <c r="D115" s="30" t="s">
        <v>222</v>
      </c>
      <c r="E115" s="69" t="s">
        <v>245</v>
      </c>
      <c r="F115" s="30" t="s">
        <v>442</v>
      </c>
      <c r="G115" s="62">
        <v>44652</v>
      </c>
      <c r="H115" s="62">
        <v>44835</v>
      </c>
      <c r="I115" s="30"/>
      <c r="J115" s="49" t="s">
        <v>977</v>
      </c>
      <c r="K115" s="30">
        <v>925.3</v>
      </c>
      <c r="L115" s="30">
        <v>925.3</v>
      </c>
      <c r="M115" s="30"/>
      <c r="N115" s="30"/>
      <c r="O115" s="30"/>
      <c r="P115" s="30" t="s">
        <v>611</v>
      </c>
      <c r="Q115" s="30">
        <v>241</v>
      </c>
      <c r="R115" s="30">
        <v>634</v>
      </c>
      <c r="S115" s="30">
        <v>68</v>
      </c>
      <c r="T115" s="30">
        <v>207</v>
      </c>
      <c r="U115" s="49" t="s">
        <v>443</v>
      </c>
      <c r="V115" s="49" t="s">
        <v>444</v>
      </c>
      <c r="W115" s="85" t="s">
        <v>28</v>
      </c>
      <c r="X115" s="31" t="s">
        <v>615</v>
      </c>
      <c r="Y115" s="85" t="s">
        <v>61</v>
      </c>
      <c r="Z115" s="85">
        <v>15934260717</v>
      </c>
      <c r="AA115" s="30"/>
    </row>
    <row r="116" s="1" customFormat="1" ht="51" customHeight="1" spans="1:27">
      <c r="A116" s="27">
        <v>112</v>
      </c>
      <c r="B116" s="28" t="s">
        <v>219</v>
      </c>
      <c r="C116" s="33" t="s">
        <v>123</v>
      </c>
      <c r="D116" s="30" t="s">
        <v>222</v>
      </c>
      <c r="E116" s="60" t="s">
        <v>324</v>
      </c>
      <c r="F116" s="30" t="s">
        <v>124</v>
      </c>
      <c r="G116" s="62">
        <v>44652</v>
      </c>
      <c r="H116" s="62">
        <v>44774</v>
      </c>
      <c r="I116" s="31"/>
      <c r="J116" s="56" t="s">
        <v>125</v>
      </c>
      <c r="K116" s="48">
        <v>30</v>
      </c>
      <c r="L116" s="48">
        <v>30</v>
      </c>
      <c r="M116" s="30"/>
      <c r="N116" s="30"/>
      <c r="O116" s="30"/>
      <c r="P116" s="30" t="s">
        <v>612</v>
      </c>
      <c r="Q116" s="30">
        <v>234</v>
      </c>
      <c r="R116" s="30">
        <v>609</v>
      </c>
      <c r="S116" s="30">
        <v>93</v>
      </c>
      <c r="T116" s="30">
        <v>246</v>
      </c>
      <c r="U116" s="47" t="s">
        <v>446</v>
      </c>
      <c r="V116" s="47" t="s">
        <v>613</v>
      </c>
      <c r="W116" s="31" t="s">
        <v>134</v>
      </c>
      <c r="X116" s="31" t="s">
        <v>60</v>
      </c>
      <c r="Y116" s="85" t="s">
        <v>61</v>
      </c>
      <c r="Z116" s="85">
        <v>15934260728</v>
      </c>
      <c r="AA116" s="30"/>
    </row>
    <row r="117" s="1" customFormat="1" ht="38" customHeight="1" spans="1:27">
      <c r="A117" s="27">
        <v>113</v>
      </c>
      <c r="B117" s="28" t="s">
        <v>219</v>
      </c>
      <c r="C117" s="33" t="s">
        <v>978</v>
      </c>
      <c r="D117" s="30" t="s">
        <v>434</v>
      </c>
      <c r="E117" s="69" t="s">
        <v>351</v>
      </c>
      <c r="F117" s="30" t="s">
        <v>979</v>
      </c>
      <c r="G117" s="62">
        <v>44652</v>
      </c>
      <c r="H117" s="62">
        <v>44774</v>
      </c>
      <c r="I117" s="30" t="s">
        <v>980</v>
      </c>
      <c r="J117" s="49" t="s">
        <v>981</v>
      </c>
      <c r="K117" s="30">
        <v>40</v>
      </c>
      <c r="L117" s="30"/>
      <c r="M117" s="30">
        <v>40</v>
      </c>
      <c r="N117" s="30"/>
      <c r="O117" s="30"/>
      <c r="P117" s="30" t="s">
        <v>612</v>
      </c>
      <c r="Q117" s="30">
        <v>234</v>
      </c>
      <c r="R117" s="30">
        <v>609</v>
      </c>
      <c r="S117" s="30">
        <v>93</v>
      </c>
      <c r="T117" s="30">
        <v>246</v>
      </c>
      <c r="U117" s="47" t="s">
        <v>446</v>
      </c>
      <c r="V117" s="47" t="s">
        <v>613</v>
      </c>
      <c r="W117" s="31" t="s">
        <v>982</v>
      </c>
      <c r="X117" s="31" t="s">
        <v>60</v>
      </c>
      <c r="Y117" s="85" t="s">
        <v>61</v>
      </c>
      <c r="Z117" s="85">
        <v>15934260728</v>
      </c>
      <c r="AA117" s="30"/>
    </row>
    <row r="118" s="1" customFormat="1" ht="101.25" spans="1:27">
      <c r="A118" s="27">
        <v>114</v>
      </c>
      <c r="B118" s="28" t="s">
        <v>219</v>
      </c>
      <c r="C118" s="34" t="s">
        <v>983</v>
      </c>
      <c r="D118" s="30" t="s">
        <v>222</v>
      </c>
      <c r="E118" s="30" t="s">
        <v>245</v>
      </c>
      <c r="F118" s="30" t="s">
        <v>57</v>
      </c>
      <c r="G118" s="62">
        <v>44652</v>
      </c>
      <c r="H118" s="62">
        <v>44835</v>
      </c>
      <c r="I118" s="31"/>
      <c r="J118" s="47" t="s">
        <v>984</v>
      </c>
      <c r="K118" s="48">
        <v>750</v>
      </c>
      <c r="L118" s="30"/>
      <c r="M118" s="30">
        <v>750</v>
      </c>
      <c r="N118" s="30"/>
      <c r="O118" s="30"/>
      <c r="P118" s="30" t="s">
        <v>614</v>
      </c>
      <c r="Q118" s="30">
        <v>84</v>
      </c>
      <c r="R118" s="30">
        <v>223</v>
      </c>
      <c r="S118" s="30">
        <v>13</v>
      </c>
      <c r="T118" s="30">
        <v>50</v>
      </c>
      <c r="U118" s="47" t="s">
        <v>985</v>
      </c>
      <c r="V118" s="47" t="s">
        <v>986</v>
      </c>
      <c r="W118" s="31"/>
      <c r="X118" s="31" t="s">
        <v>615</v>
      </c>
      <c r="Y118" s="85" t="s">
        <v>61</v>
      </c>
      <c r="Z118" s="85">
        <v>15934260718</v>
      </c>
      <c r="AA118" s="30"/>
    </row>
    <row r="119" ht="56.25" spans="1:27">
      <c r="A119" s="27">
        <v>115</v>
      </c>
      <c r="B119" s="28" t="s">
        <v>219</v>
      </c>
      <c r="C119" s="34" t="s">
        <v>56</v>
      </c>
      <c r="D119" s="30" t="s">
        <v>434</v>
      </c>
      <c r="E119" s="30" t="s">
        <v>245</v>
      </c>
      <c r="F119" s="30" t="s">
        <v>57</v>
      </c>
      <c r="G119" s="62">
        <v>44652</v>
      </c>
      <c r="H119" s="62">
        <v>44743</v>
      </c>
      <c r="I119" s="31"/>
      <c r="J119" s="47" t="s">
        <v>58</v>
      </c>
      <c r="K119" s="48">
        <v>50</v>
      </c>
      <c r="L119" s="30">
        <v>50</v>
      </c>
      <c r="M119" s="30"/>
      <c r="N119" s="30"/>
      <c r="O119" s="30"/>
      <c r="P119" s="30" t="s">
        <v>614</v>
      </c>
      <c r="Q119" s="30">
        <v>84</v>
      </c>
      <c r="R119" s="30">
        <v>223</v>
      </c>
      <c r="S119" s="30">
        <v>13</v>
      </c>
      <c r="T119" s="30">
        <v>50</v>
      </c>
      <c r="U119" s="47" t="s">
        <v>448</v>
      </c>
      <c r="V119" s="47" t="s">
        <v>987</v>
      </c>
      <c r="W119" s="31"/>
      <c r="X119" s="31" t="s">
        <v>615</v>
      </c>
      <c r="Y119" s="85" t="s">
        <v>61</v>
      </c>
      <c r="Z119" s="85">
        <v>15934260719</v>
      </c>
      <c r="AA119" s="30"/>
    </row>
    <row r="120" ht="45" spans="1:27">
      <c r="A120" s="27">
        <v>116</v>
      </c>
      <c r="B120" s="28" t="s">
        <v>219</v>
      </c>
      <c r="C120" s="34" t="s">
        <v>988</v>
      </c>
      <c r="D120" s="30" t="s">
        <v>434</v>
      </c>
      <c r="E120" s="30" t="s">
        <v>351</v>
      </c>
      <c r="F120" s="30" t="s">
        <v>989</v>
      </c>
      <c r="G120" s="62">
        <v>44652</v>
      </c>
      <c r="H120" s="62">
        <v>44713</v>
      </c>
      <c r="I120" s="31" t="s">
        <v>990</v>
      </c>
      <c r="J120" s="47" t="s">
        <v>991</v>
      </c>
      <c r="K120" s="48">
        <v>126</v>
      </c>
      <c r="L120" s="30"/>
      <c r="M120" s="30">
        <v>120</v>
      </c>
      <c r="N120" s="30"/>
      <c r="O120" s="30">
        <v>6</v>
      </c>
      <c r="P120" s="30" t="s">
        <v>614</v>
      </c>
      <c r="Q120" s="30">
        <v>137</v>
      </c>
      <c r="R120" s="30">
        <v>373</v>
      </c>
      <c r="S120" s="30">
        <v>50</v>
      </c>
      <c r="T120" s="30">
        <v>135</v>
      </c>
      <c r="U120" s="47" t="s">
        <v>992</v>
      </c>
      <c r="V120" s="47" t="s">
        <v>993</v>
      </c>
      <c r="W120" s="31" t="s">
        <v>982</v>
      </c>
      <c r="X120" s="31" t="s">
        <v>615</v>
      </c>
      <c r="Y120" s="85" t="s">
        <v>61</v>
      </c>
      <c r="Z120" s="85">
        <v>15934260721</v>
      </c>
      <c r="AA120" s="30"/>
    </row>
    <row r="121" ht="42" customHeight="1" spans="1:27">
      <c r="A121" s="27">
        <v>117</v>
      </c>
      <c r="B121" s="28" t="s">
        <v>219</v>
      </c>
      <c r="C121" s="34" t="s">
        <v>994</v>
      </c>
      <c r="D121" s="30" t="s">
        <v>434</v>
      </c>
      <c r="E121" s="60" t="s">
        <v>324</v>
      </c>
      <c r="F121" s="30" t="s">
        <v>989</v>
      </c>
      <c r="G121" s="62">
        <v>44652</v>
      </c>
      <c r="H121" s="62">
        <v>44774</v>
      </c>
      <c r="I121" s="31" t="s">
        <v>995</v>
      </c>
      <c r="J121" s="47" t="s">
        <v>996</v>
      </c>
      <c r="K121" s="48">
        <v>82.5</v>
      </c>
      <c r="L121" s="30"/>
      <c r="M121" s="30">
        <v>80</v>
      </c>
      <c r="N121" s="30"/>
      <c r="O121" s="30">
        <v>2.5</v>
      </c>
      <c r="P121" s="30" t="s">
        <v>614</v>
      </c>
      <c r="Q121" s="30">
        <v>137</v>
      </c>
      <c r="R121" s="30">
        <v>373</v>
      </c>
      <c r="S121" s="30">
        <v>50</v>
      </c>
      <c r="T121" s="30">
        <v>135</v>
      </c>
      <c r="U121" s="47" t="s">
        <v>997</v>
      </c>
      <c r="V121" s="47" t="s">
        <v>993</v>
      </c>
      <c r="W121" s="31" t="s">
        <v>134</v>
      </c>
      <c r="X121" s="31" t="s">
        <v>615</v>
      </c>
      <c r="Y121" s="85" t="s">
        <v>61</v>
      </c>
      <c r="Z121" s="85">
        <v>15934260722</v>
      </c>
      <c r="AA121" s="30"/>
    </row>
    <row r="122" ht="42" customHeight="1" spans="1:27">
      <c r="A122" s="27">
        <v>118</v>
      </c>
      <c r="B122" s="28" t="s">
        <v>219</v>
      </c>
      <c r="C122" s="34" t="s">
        <v>998</v>
      </c>
      <c r="D122" s="30" t="s">
        <v>434</v>
      </c>
      <c r="E122" s="30" t="s">
        <v>351</v>
      </c>
      <c r="F122" s="30" t="s">
        <v>999</v>
      </c>
      <c r="G122" s="62">
        <v>44640</v>
      </c>
      <c r="H122" s="62">
        <v>44671</v>
      </c>
      <c r="I122" s="31" t="s">
        <v>990</v>
      </c>
      <c r="J122" s="47" t="s">
        <v>1000</v>
      </c>
      <c r="K122" s="48">
        <v>40.5</v>
      </c>
      <c r="L122" s="48"/>
      <c r="M122" s="30">
        <v>40.5</v>
      </c>
      <c r="N122" s="30"/>
      <c r="O122" s="30"/>
      <c r="P122" s="30" t="s">
        <v>612</v>
      </c>
      <c r="Q122" s="30">
        <v>170</v>
      </c>
      <c r="R122" s="30">
        <v>450</v>
      </c>
      <c r="S122" s="30">
        <v>56</v>
      </c>
      <c r="T122" s="30">
        <v>146</v>
      </c>
      <c r="U122" s="47" t="s">
        <v>1001</v>
      </c>
      <c r="V122" s="47" t="s">
        <v>1002</v>
      </c>
      <c r="W122" s="31" t="s">
        <v>982</v>
      </c>
      <c r="X122" s="31" t="s">
        <v>60</v>
      </c>
      <c r="Y122" s="85" t="s">
        <v>61</v>
      </c>
      <c r="Z122" s="85">
        <v>15934260724</v>
      </c>
      <c r="AA122" s="30"/>
    </row>
    <row r="123" ht="42" customHeight="1" spans="1:27">
      <c r="A123" s="27">
        <v>119</v>
      </c>
      <c r="B123" s="28" t="s">
        <v>219</v>
      </c>
      <c r="C123" s="34" t="s">
        <v>1003</v>
      </c>
      <c r="D123" s="30" t="s">
        <v>434</v>
      </c>
      <c r="E123" s="30" t="s">
        <v>351</v>
      </c>
      <c r="F123" s="30" t="s">
        <v>1004</v>
      </c>
      <c r="G123" s="62">
        <v>44671</v>
      </c>
      <c r="H123" s="62">
        <v>44732</v>
      </c>
      <c r="I123" s="31" t="s">
        <v>990</v>
      </c>
      <c r="J123" s="47" t="s">
        <v>1005</v>
      </c>
      <c r="K123" s="48">
        <v>135</v>
      </c>
      <c r="L123" s="48"/>
      <c r="M123" s="30">
        <v>135</v>
      </c>
      <c r="N123" s="30"/>
      <c r="O123" s="30"/>
      <c r="P123" s="30" t="s">
        <v>612</v>
      </c>
      <c r="Q123" s="30">
        <v>170</v>
      </c>
      <c r="R123" s="30">
        <v>450</v>
      </c>
      <c r="S123" s="30">
        <v>56</v>
      </c>
      <c r="T123" s="30">
        <v>146</v>
      </c>
      <c r="U123" s="47" t="s">
        <v>1001</v>
      </c>
      <c r="V123" s="47" t="s">
        <v>1002</v>
      </c>
      <c r="W123" s="31" t="s">
        <v>982</v>
      </c>
      <c r="X123" s="31" t="s">
        <v>60</v>
      </c>
      <c r="Y123" s="85" t="s">
        <v>61</v>
      </c>
      <c r="Z123" s="85">
        <v>15934260725</v>
      </c>
      <c r="AA123" s="30"/>
    </row>
    <row r="124" ht="42" customHeight="1" spans="1:27">
      <c r="A124" s="27">
        <v>120</v>
      </c>
      <c r="B124" s="28" t="s">
        <v>219</v>
      </c>
      <c r="C124" s="34" t="s">
        <v>1006</v>
      </c>
      <c r="D124" s="30" t="s">
        <v>491</v>
      </c>
      <c r="E124" s="30" t="s">
        <v>351</v>
      </c>
      <c r="F124" s="30" t="s">
        <v>1007</v>
      </c>
      <c r="G124" s="62">
        <v>44671</v>
      </c>
      <c r="H124" s="62">
        <v>44732</v>
      </c>
      <c r="I124" s="31" t="s">
        <v>1008</v>
      </c>
      <c r="J124" s="47" t="s">
        <v>1009</v>
      </c>
      <c r="K124" s="48">
        <v>67.5</v>
      </c>
      <c r="L124" s="48"/>
      <c r="M124" s="30">
        <v>67.5</v>
      </c>
      <c r="N124" s="30"/>
      <c r="O124" s="30"/>
      <c r="P124" s="30" t="s">
        <v>612</v>
      </c>
      <c r="Q124" s="30">
        <v>170</v>
      </c>
      <c r="R124" s="30">
        <v>450</v>
      </c>
      <c r="S124" s="30">
        <v>56</v>
      </c>
      <c r="T124" s="30">
        <v>146</v>
      </c>
      <c r="U124" s="47" t="s">
        <v>1010</v>
      </c>
      <c r="V124" s="47" t="s">
        <v>1011</v>
      </c>
      <c r="W124" s="31" t="s">
        <v>1012</v>
      </c>
      <c r="X124" s="31" t="s">
        <v>60</v>
      </c>
      <c r="Y124" s="85" t="s">
        <v>61</v>
      </c>
      <c r="Z124" s="85">
        <v>15934260726</v>
      </c>
      <c r="AA124" s="30"/>
    </row>
    <row r="125" ht="45" spans="1:27">
      <c r="A125" s="27">
        <v>121</v>
      </c>
      <c r="B125" s="28" t="s">
        <v>219</v>
      </c>
      <c r="C125" s="34" t="s">
        <v>1013</v>
      </c>
      <c r="D125" s="30" t="s">
        <v>222</v>
      </c>
      <c r="E125" s="60" t="s">
        <v>324</v>
      </c>
      <c r="F125" s="30" t="s">
        <v>1004</v>
      </c>
      <c r="G125" s="62">
        <v>44640</v>
      </c>
      <c r="H125" s="62">
        <v>44793</v>
      </c>
      <c r="I125" s="31" t="s">
        <v>1014</v>
      </c>
      <c r="J125" s="56" t="s">
        <v>1015</v>
      </c>
      <c r="K125" s="48">
        <v>94</v>
      </c>
      <c r="L125" s="48"/>
      <c r="M125" s="30">
        <v>94</v>
      </c>
      <c r="N125" s="30"/>
      <c r="O125" s="30"/>
      <c r="P125" s="30" t="s">
        <v>612</v>
      </c>
      <c r="Q125" s="30">
        <v>170</v>
      </c>
      <c r="R125" s="30">
        <v>450</v>
      </c>
      <c r="S125" s="30">
        <v>56</v>
      </c>
      <c r="T125" s="30">
        <v>146</v>
      </c>
      <c r="U125" s="47" t="s">
        <v>446</v>
      </c>
      <c r="V125" s="47" t="s">
        <v>613</v>
      </c>
      <c r="W125" s="31" t="s">
        <v>134</v>
      </c>
      <c r="X125" s="31" t="s">
        <v>60</v>
      </c>
      <c r="Y125" s="85" t="s">
        <v>61</v>
      </c>
      <c r="Z125" s="85">
        <v>15934260728</v>
      </c>
      <c r="AA125" s="30"/>
    </row>
    <row r="126" ht="78.75" spans="1:27">
      <c r="A126" s="27">
        <v>122</v>
      </c>
      <c r="B126" s="28" t="s">
        <v>219</v>
      </c>
      <c r="C126" s="34" t="s">
        <v>1016</v>
      </c>
      <c r="D126" s="30" t="s">
        <v>434</v>
      </c>
      <c r="E126" s="48" t="s">
        <v>351</v>
      </c>
      <c r="F126" s="48" t="s">
        <v>1017</v>
      </c>
      <c r="G126" s="62">
        <v>44652</v>
      </c>
      <c r="H126" s="62">
        <v>44743</v>
      </c>
      <c r="I126" s="31" t="s">
        <v>1018</v>
      </c>
      <c r="J126" s="47" t="s">
        <v>1019</v>
      </c>
      <c r="K126" s="48">
        <v>80</v>
      </c>
      <c r="L126" s="48"/>
      <c r="M126" s="31">
        <v>78</v>
      </c>
      <c r="N126" s="31"/>
      <c r="O126" s="48">
        <v>2</v>
      </c>
      <c r="P126" s="30" t="s">
        <v>614</v>
      </c>
      <c r="Q126" s="30">
        <v>136</v>
      </c>
      <c r="R126" s="30">
        <v>368</v>
      </c>
      <c r="S126" s="30">
        <v>42</v>
      </c>
      <c r="T126" s="30">
        <v>106</v>
      </c>
      <c r="U126" s="47" t="s">
        <v>992</v>
      </c>
      <c r="V126" s="47" t="s">
        <v>993</v>
      </c>
      <c r="W126" s="31" t="s">
        <v>982</v>
      </c>
      <c r="X126" s="31" t="s">
        <v>615</v>
      </c>
      <c r="Y126" s="85" t="s">
        <v>61</v>
      </c>
      <c r="Z126" s="85">
        <v>15934260732</v>
      </c>
      <c r="AA126" s="30"/>
    </row>
    <row r="127" ht="67.5" spans="1:27">
      <c r="A127" s="27">
        <v>123</v>
      </c>
      <c r="B127" s="28" t="s">
        <v>219</v>
      </c>
      <c r="C127" s="34" t="s">
        <v>1020</v>
      </c>
      <c r="D127" s="30" t="s">
        <v>434</v>
      </c>
      <c r="E127" s="30" t="s">
        <v>351</v>
      </c>
      <c r="F127" s="48" t="s">
        <v>1021</v>
      </c>
      <c r="G127" s="62">
        <v>44652</v>
      </c>
      <c r="H127" s="62">
        <v>44774</v>
      </c>
      <c r="I127" s="31" t="s">
        <v>1022</v>
      </c>
      <c r="J127" s="47" t="s">
        <v>1023</v>
      </c>
      <c r="K127" s="48">
        <v>10</v>
      </c>
      <c r="L127" s="48"/>
      <c r="M127" s="31">
        <v>9</v>
      </c>
      <c r="N127" s="31"/>
      <c r="O127" s="48">
        <v>1</v>
      </c>
      <c r="P127" s="30" t="s">
        <v>614</v>
      </c>
      <c r="Q127" s="30">
        <v>136</v>
      </c>
      <c r="R127" s="30">
        <v>368</v>
      </c>
      <c r="S127" s="30">
        <v>42</v>
      </c>
      <c r="T127" s="30">
        <v>106</v>
      </c>
      <c r="U127" s="47" t="s">
        <v>1024</v>
      </c>
      <c r="V127" s="47" t="s">
        <v>993</v>
      </c>
      <c r="W127" s="31" t="s">
        <v>615</v>
      </c>
      <c r="X127" s="31" t="s">
        <v>615</v>
      </c>
      <c r="Y127" s="85" t="s">
        <v>61</v>
      </c>
      <c r="Z127" s="85">
        <v>15934260733</v>
      </c>
      <c r="AA127" s="30"/>
    </row>
    <row r="128" s="6" customFormat="1" ht="78.75" spans="1:27">
      <c r="A128" s="27">
        <v>124</v>
      </c>
      <c r="B128" s="28" t="s">
        <v>219</v>
      </c>
      <c r="C128" s="34" t="s">
        <v>1025</v>
      </c>
      <c r="D128" s="30" t="s">
        <v>222</v>
      </c>
      <c r="E128" s="30" t="s">
        <v>351</v>
      </c>
      <c r="F128" s="48" t="s">
        <v>1026</v>
      </c>
      <c r="G128" s="62">
        <v>44652</v>
      </c>
      <c r="H128" s="62">
        <v>44774</v>
      </c>
      <c r="I128" s="31"/>
      <c r="J128" s="47" t="s">
        <v>1027</v>
      </c>
      <c r="K128" s="48">
        <v>60</v>
      </c>
      <c r="L128" s="31"/>
      <c r="M128" s="48">
        <v>60</v>
      </c>
      <c r="N128" s="31"/>
      <c r="O128" s="31"/>
      <c r="P128" s="30" t="s">
        <v>614</v>
      </c>
      <c r="Q128" s="30">
        <v>90</v>
      </c>
      <c r="R128" s="30">
        <v>237</v>
      </c>
      <c r="S128" s="30">
        <v>38</v>
      </c>
      <c r="T128" s="30">
        <v>106</v>
      </c>
      <c r="U128" s="47" t="s">
        <v>1028</v>
      </c>
      <c r="V128" s="47" t="s">
        <v>993</v>
      </c>
      <c r="W128" s="31" t="s">
        <v>615</v>
      </c>
      <c r="X128" s="31" t="s">
        <v>615</v>
      </c>
      <c r="Y128" s="85" t="s">
        <v>61</v>
      </c>
      <c r="Z128" s="85">
        <v>15934260735</v>
      </c>
      <c r="AA128" s="30"/>
    </row>
    <row r="129" s="6" customFormat="1" ht="45" spans="1:27">
      <c r="A129" s="27">
        <v>125</v>
      </c>
      <c r="B129" s="28" t="s">
        <v>219</v>
      </c>
      <c r="C129" s="34" t="s">
        <v>1029</v>
      </c>
      <c r="D129" s="30" t="s">
        <v>222</v>
      </c>
      <c r="E129" s="60" t="s">
        <v>324</v>
      </c>
      <c r="F129" s="48" t="s">
        <v>1030</v>
      </c>
      <c r="G129" s="62">
        <v>44652</v>
      </c>
      <c r="H129" s="62">
        <v>44774</v>
      </c>
      <c r="I129" s="31"/>
      <c r="J129" s="47" t="s">
        <v>1031</v>
      </c>
      <c r="K129" s="48">
        <v>170</v>
      </c>
      <c r="L129" s="30"/>
      <c r="M129" s="30">
        <v>170</v>
      </c>
      <c r="N129" s="30"/>
      <c r="O129" s="30"/>
      <c r="P129" s="48" t="s">
        <v>1030</v>
      </c>
      <c r="Q129" s="30">
        <v>90</v>
      </c>
      <c r="R129" s="30">
        <v>237</v>
      </c>
      <c r="S129" s="30">
        <v>38</v>
      </c>
      <c r="T129" s="30">
        <v>106</v>
      </c>
      <c r="U129" s="47" t="s">
        <v>997</v>
      </c>
      <c r="V129" s="47" t="s">
        <v>993</v>
      </c>
      <c r="W129" s="31" t="s">
        <v>134</v>
      </c>
      <c r="X129" s="31" t="s">
        <v>615</v>
      </c>
      <c r="Y129" s="85" t="s">
        <v>61</v>
      </c>
      <c r="Z129" s="85">
        <v>15934260737</v>
      </c>
      <c r="AA129" s="30"/>
    </row>
    <row r="130" s="6" customFormat="1" ht="56.25" spans="1:27">
      <c r="A130" s="27">
        <v>126</v>
      </c>
      <c r="B130" s="28" t="s">
        <v>219</v>
      </c>
      <c r="C130" s="34" t="s">
        <v>1032</v>
      </c>
      <c r="D130" s="30" t="s">
        <v>222</v>
      </c>
      <c r="E130" s="30" t="s">
        <v>245</v>
      </c>
      <c r="F130" s="48" t="s">
        <v>1033</v>
      </c>
      <c r="G130" s="62">
        <v>44652</v>
      </c>
      <c r="H130" s="62">
        <v>44774</v>
      </c>
      <c r="I130" s="31"/>
      <c r="J130" s="47" t="s">
        <v>1034</v>
      </c>
      <c r="K130" s="48">
        <v>87</v>
      </c>
      <c r="L130" s="95">
        <v>87</v>
      </c>
      <c r="M130" s="30"/>
      <c r="N130" s="30"/>
      <c r="O130" s="30"/>
      <c r="P130" s="30" t="s">
        <v>614</v>
      </c>
      <c r="Q130" s="30">
        <v>153</v>
      </c>
      <c r="R130" s="30">
        <v>403</v>
      </c>
      <c r="S130" s="30">
        <v>54</v>
      </c>
      <c r="T130" s="30">
        <v>161</v>
      </c>
      <c r="U130" s="47" t="s">
        <v>1035</v>
      </c>
      <c r="V130" s="47" t="s">
        <v>1036</v>
      </c>
      <c r="W130" s="85" t="s">
        <v>28</v>
      </c>
      <c r="X130" s="31" t="s">
        <v>615</v>
      </c>
      <c r="Y130" s="85" t="s">
        <v>61</v>
      </c>
      <c r="Z130" s="85">
        <v>15934260736</v>
      </c>
      <c r="AA130" s="30"/>
    </row>
    <row r="131" ht="34" customHeight="1" spans="1:27">
      <c r="A131" s="27">
        <v>127</v>
      </c>
      <c r="B131" s="28" t="s">
        <v>219</v>
      </c>
      <c r="C131" s="34" t="s">
        <v>1037</v>
      </c>
      <c r="D131" s="30" t="s">
        <v>434</v>
      </c>
      <c r="E131" s="30" t="s">
        <v>351</v>
      </c>
      <c r="F131" s="30" t="s">
        <v>1038</v>
      </c>
      <c r="G131" s="62">
        <v>44652</v>
      </c>
      <c r="H131" s="62">
        <v>44774</v>
      </c>
      <c r="I131" s="31" t="s">
        <v>990</v>
      </c>
      <c r="J131" s="47" t="s">
        <v>1039</v>
      </c>
      <c r="K131" s="48">
        <v>450</v>
      </c>
      <c r="L131" s="95"/>
      <c r="M131" s="30">
        <v>450</v>
      </c>
      <c r="N131" s="30"/>
      <c r="O131" s="30"/>
      <c r="P131" s="30" t="s">
        <v>614</v>
      </c>
      <c r="Q131" s="30">
        <v>153</v>
      </c>
      <c r="R131" s="30">
        <v>403</v>
      </c>
      <c r="S131" s="30">
        <v>54</v>
      </c>
      <c r="T131" s="30">
        <v>161</v>
      </c>
      <c r="U131" s="47" t="s">
        <v>992</v>
      </c>
      <c r="V131" s="47" t="s">
        <v>993</v>
      </c>
      <c r="W131" s="31" t="s">
        <v>982</v>
      </c>
      <c r="X131" s="31" t="s">
        <v>615</v>
      </c>
      <c r="Y131" s="85" t="s">
        <v>61</v>
      </c>
      <c r="Z131" s="85">
        <v>15934260736</v>
      </c>
      <c r="AA131" s="30"/>
    </row>
    <row r="132" ht="34" customHeight="1" spans="1:27">
      <c r="A132" s="27">
        <v>128</v>
      </c>
      <c r="B132" s="28" t="s">
        <v>219</v>
      </c>
      <c r="C132" s="34" t="s">
        <v>1040</v>
      </c>
      <c r="D132" s="30" t="s">
        <v>222</v>
      </c>
      <c r="E132" s="60" t="s">
        <v>324</v>
      </c>
      <c r="F132" s="30" t="s">
        <v>1041</v>
      </c>
      <c r="G132" s="62">
        <v>44652</v>
      </c>
      <c r="H132" s="62">
        <v>44774</v>
      </c>
      <c r="I132" s="31" t="s">
        <v>995</v>
      </c>
      <c r="J132" s="47" t="s">
        <v>1042</v>
      </c>
      <c r="K132" s="48">
        <v>57</v>
      </c>
      <c r="L132" s="95"/>
      <c r="M132" s="30">
        <v>57</v>
      </c>
      <c r="N132" s="30"/>
      <c r="O132" s="30"/>
      <c r="P132" s="30" t="s">
        <v>614</v>
      </c>
      <c r="Q132" s="30">
        <v>153</v>
      </c>
      <c r="R132" s="30">
        <v>403</v>
      </c>
      <c r="S132" s="30">
        <v>54</v>
      </c>
      <c r="T132" s="30">
        <v>161</v>
      </c>
      <c r="U132" s="47" t="s">
        <v>997</v>
      </c>
      <c r="V132" s="47" t="s">
        <v>993</v>
      </c>
      <c r="W132" s="31" t="s">
        <v>134</v>
      </c>
      <c r="X132" s="31" t="s">
        <v>615</v>
      </c>
      <c r="Y132" s="85" t="s">
        <v>61</v>
      </c>
      <c r="Z132" s="85">
        <v>15934260737</v>
      </c>
      <c r="AA132" s="30"/>
    </row>
    <row r="133" ht="56.25" spans="1:27">
      <c r="A133" s="27">
        <v>129</v>
      </c>
      <c r="B133" s="28" t="s">
        <v>219</v>
      </c>
      <c r="C133" s="34" t="s">
        <v>1043</v>
      </c>
      <c r="D133" s="12" t="s">
        <v>222</v>
      </c>
      <c r="E133" s="30" t="s">
        <v>627</v>
      </c>
      <c r="F133" s="30" t="s">
        <v>1044</v>
      </c>
      <c r="G133" s="62">
        <v>44652</v>
      </c>
      <c r="H133" s="62">
        <v>44835</v>
      </c>
      <c r="I133" s="31" t="s">
        <v>1045</v>
      </c>
      <c r="J133" s="47" t="s">
        <v>1046</v>
      </c>
      <c r="K133" s="48">
        <v>72.5</v>
      </c>
      <c r="L133" s="30"/>
      <c r="M133" s="30"/>
      <c r="N133" s="30">
        <v>70</v>
      </c>
      <c r="O133" s="30">
        <v>2.5</v>
      </c>
      <c r="P133" s="30" t="s">
        <v>614</v>
      </c>
      <c r="Q133" s="30">
        <v>153</v>
      </c>
      <c r="R133" s="30">
        <v>403</v>
      </c>
      <c r="S133" s="30">
        <v>54</v>
      </c>
      <c r="T133" s="30">
        <v>161</v>
      </c>
      <c r="U133" s="47" t="s">
        <v>1047</v>
      </c>
      <c r="V133" s="47" t="s">
        <v>1048</v>
      </c>
      <c r="W133" s="31" t="s">
        <v>1049</v>
      </c>
      <c r="X133" s="31" t="s">
        <v>615</v>
      </c>
      <c r="Y133" s="85" t="s">
        <v>61</v>
      </c>
      <c r="Z133" s="85">
        <v>15934260738</v>
      </c>
      <c r="AA133" s="30"/>
    </row>
    <row r="134" s="7" customFormat="1" ht="45" spans="1:27">
      <c r="A134" s="27">
        <v>130</v>
      </c>
      <c r="B134" s="28" t="s">
        <v>219</v>
      </c>
      <c r="C134" s="58" t="s">
        <v>1050</v>
      </c>
      <c r="D134" s="27" t="s">
        <v>222</v>
      </c>
      <c r="E134" s="27" t="s">
        <v>627</v>
      </c>
      <c r="F134" s="27" t="s">
        <v>1051</v>
      </c>
      <c r="G134" s="62">
        <v>44621</v>
      </c>
      <c r="H134" s="62">
        <v>44042</v>
      </c>
      <c r="I134" s="70" t="s">
        <v>1052</v>
      </c>
      <c r="J134" s="74" t="s">
        <v>1053</v>
      </c>
      <c r="K134" s="72">
        <v>60</v>
      </c>
      <c r="L134" s="27"/>
      <c r="M134" s="27"/>
      <c r="N134" s="27">
        <v>60</v>
      </c>
      <c r="O134" s="27"/>
      <c r="P134" s="27" t="s">
        <v>612</v>
      </c>
      <c r="Q134" s="72">
        <v>271</v>
      </c>
      <c r="R134" s="72">
        <v>674</v>
      </c>
      <c r="S134" s="27">
        <v>87</v>
      </c>
      <c r="T134" s="72">
        <v>210</v>
      </c>
      <c r="U134" s="74" t="s">
        <v>1054</v>
      </c>
      <c r="V134" s="74" t="s">
        <v>1055</v>
      </c>
      <c r="W134" s="70" t="s">
        <v>1056</v>
      </c>
      <c r="X134" s="70" t="s">
        <v>1057</v>
      </c>
      <c r="Y134" s="99" t="s">
        <v>61</v>
      </c>
      <c r="Z134" s="99">
        <v>15934260739</v>
      </c>
      <c r="AA134" s="27"/>
    </row>
    <row r="135" s="7" customFormat="1" ht="33" customHeight="1" spans="1:27">
      <c r="A135" s="27">
        <v>131</v>
      </c>
      <c r="B135" s="28" t="s">
        <v>219</v>
      </c>
      <c r="C135" s="58" t="s">
        <v>1058</v>
      </c>
      <c r="D135" s="27" t="s">
        <v>222</v>
      </c>
      <c r="E135" s="27" t="s">
        <v>627</v>
      </c>
      <c r="F135" s="27" t="s">
        <v>1051</v>
      </c>
      <c r="G135" s="62">
        <v>44621</v>
      </c>
      <c r="H135" s="62">
        <v>44713</v>
      </c>
      <c r="I135" s="70" t="s">
        <v>1059</v>
      </c>
      <c r="J135" s="74" t="s">
        <v>1060</v>
      </c>
      <c r="K135" s="72">
        <v>18</v>
      </c>
      <c r="L135" s="27"/>
      <c r="M135" s="27"/>
      <c r="N135" s="27">
        <v>18</v>
      </c>
      <c r="O135" s="27"/>
      <c r="P135" s="27" t="s">
        <v>612</v>
      </c>
      <c r="Q135" s="27">
        <v>271</v>
      </c>
      <c r="R135" s="27">
        <v>674</v>
      </c>
      <c r="S135" s="27">
        <v>87</v>
      </c>
      <c r="T135" s="27">
        <v>210</v>
      </c>
      <c r="U135" s="74" t="s">
        <v>1061</v>
      </c>
      <c r="V135" s="74" t="s">
        <v>1061</v>
      </c>
      <c r="W135" s="70" t="s">
        <v>96</v>
      </c>
      <c r="X135" s="70" t="s">
        <v>1057</v>
      </c>
      <c r="Y135" s="70" t="s">
        <v>61</v>
      </c>
      <c r="Z135" s="70">
        <v>15934276017</v>
      </c>
      <c r="AA135" s="27"/>
    </row>
    <row r="136" ht="45" spans="1:27">
      <c r="A136" s="27">
        <v>132</v>
      </c>
      <c r="B136" s="28" t="s">
        <v>219</v>
      </c>
      <c r="C136" s="34" t="s">
        <v>1062</v>
      </c>
      <c r="D136" s="30" t="s">
        <v>491</v>
      </c>
      <c r="E136" s="30" t="s">
        <v>351</v>
      </c>
      <c r="F136" s="30" t="s">
        <v>1063</v>
      </c>
      <c r="G136" s="62">
        <v>44682</v>
      </c>
      <c r="H136" s="62">
        <v>44743</v>
      </c>
      <c r="I136" s="31" t="s">
        <v>1064</v>
      </c>
      <c r="J136" s="47" t="s">
        <v>1065</v>
      </c>
      <c r="K136" s="48">
        <v>88</v>
      </c>
      <c r="L136" s="30"/>
      <c r="M136" s="30">
        <v>83</v>
      </c>
      <c r="N136" s="30"/>
      <c r="O136" s="30">
        <v>5</v>
      </c>
      <c r="P136" s="30" t="s">
        <v>1066</v>
      </c>
      <c r="Q136" s="30">
        <v>135</v>
      </c>
      <c r="R136" s="30">
        <v>340</v>
      </c>
      <c r="S136" s="30">
        <v>42</v>
      </c>
      <c r="T136" s="30">
        <v>105</v>
      </c>
      <c r="U136" s="47" t="s">
        <v>1001</v>
      </c>
      <c r="V136" s="47" t="s">
        <v>993</v>
      </c>
      <c r="W136" s="31" t="s">
        <v>1067</v>
      </c>
      <c r="X136" s="31" t="s">
        <v>1057</v>
      </c>
      <c r="Y136" s="85" t="s">
        <v>61</v>
      </c>
      <c r="Z136" s="85">
        <v>15934260741</v>
      </c>
      <c r="AA136" s="30"/>
    </row>
    <row r="137" ht="45" spans="1:27">
      <c r="A137" s="27">
        <v>133</v>
      </c>
      <c r="B137" s="28" t="s">
        <v>219</v>
      </c>
      <c r="C137" s="34" t="s">
        <v>1068</v>
      </c>
      <c r="D137" s="30" t="s">
        <v>222</v>
      </c>
      <c r="E137" s="60" t="s">
        <v>324</v>
      </c>
      <c r="F137" s="30" t="s">
        <v>1069</v>
      </c>
      <c r="G137" s="62">
        <v>44652</v>
      </c>
      <c r="H137" s="62">
        <v>44774</v>
      </c>
      <c r="I137" s="31"/>
      <c r="J137" s="47" t="s">
        <v>1070</v>
      </c>
      <c r="K137" s="48">
        <v>200</v>
      </c>
      <c r="L137" s="30"/>
      <c r="M137" s="30">
        <v>200</v>
      </c>
      <c r="N137" s="30"/>
      <c r="O137" s="30"/>
      <c r="P137" s="30" t="s">
        <v>1069</v>
      </c>
      <c r="Q137" s="30">
        <v>146</v>
      </c>
      <c r="R137" s="30">
        <v>385</v>
      </c>
      <c r="S137" s="30">
        <v>53</v>
      </c>
      <c r="T137" s="30">
        <v>170</v>
      </c>
      <c r="U137" s="47" t="s">
        <v>997</v>
      </c>
      <c r="V137" s="47" t="s">
        <v>993</v>
      </c>
      <c r="W137" s="31" t="s">
        <v>134</v>
      </c>
      <c r="X137" s="31" t="s">
        <v>615</v>
      </c>
      <c r="Y137" s="85" t="s">
        <v>61</v>
      </c>
      <c r="Z137" s="85">
        <v>15934260737</v>
      </c>
      <c r="AA137" s="30"/>
    </row>
    <row r="138" ht="33.75" spans="1:27">
      <c r="A138" s="27">
        <v>134</v>
      </c>
      <c r="B138" s="28" t="s">
        <v>219</v>
      </c>
      <c r="C138" s="34" t="s">
        <v>1071</v>
      </c>
      <c r="D138" s="30" t="s">
        <v>222</v>
      </c>
      <c r="E138" s="30" t="s">
        <v>351</v>
      </c>
      <c r="F138" s="30" t="s">
        <v>1072</v>
      </c>
      <c r="G138" s="62">
        <v>44621</v>
      </c>
      <c r="H138" s="62">
        <v>44682</v>
      </c>
      <c r="I138" s="31" t="s">
        <v>1073</v>
      </c>
      <c r="J138" s="47" t="s">
        <v>1074</v>
      </c>
      <c r="K138" s="48">
        <v>450</v>
      </c>
      <c r="L138" s="30"/>
      <c r="M138" s="30">
        <v>450</v>
      </c>
      <c r="N138" s="30"/>
      <c r="O138" s="30"/>
      <c r="P138" s="30" t="s">
        <v>614</v>
      </c>
      <c r="Q138" s="30">
        <v>146</v>
      </c>
      <c r="R138" s="30">
        <v>385</v>
      </c>
      <c r="S138" s="30">
        <v>53</v>
      </c>
      <c r="T138" s="30">
        <v>170</v>
      </c>
      <c r="U138" s="47" t="s">
        <v>1075</v>
      </c>
      <c r="V138" s="47" t="s">
        <v>1076</v>
      </c>
      <c r="W138" s="31" t="s">
        <v>28</v>
      </c>
      <c r="X138" s="31" t="s">
        <v>615</v>
      </c>
      <c r="Y138" s="85" t="s">
        <v>61</v>
      </c>
      <c r="Z138" s="85">
        <v>15934260742</v>
      </c>
      <c r="AA138" s="30"/>
    </row>
    <row r="139" ht="56.25" spans="1:27">
      <c r="A139" s="27">
        <v>135</v>
      </c>
      <c r="B139" s="28" t="s">
        <v>219</v>
      </c>
      <c r="C139" s="34" t="s">
        <v>1077</v>
      </c>
      <c r="D139" s="30" t="s">
        <v>434</v>
      </c>
      <c r="E139" s="30" t="s">
        <v>351</v>
      </c>
      <c r="F139" s="30" t="s">
        <v>1069</v>
      </c>
      <c r="G139" s="62">
        <v>44652</v>
      </c>
      <c r="H139" s="62">
        <v>44713</v>
      </c>
      <c r="I139" s="31" t="s">
        <v>1078</v>
      </c>
      <c r="J139" s="47" t="s">
        <v>1079</v>
      </c>
      <c r="K139" s="48">
        <v>170</v>
      </c>
      <c r="L139" s="30"/>
      <c r="M139" s="30">
        <v>170</v>
      </c>
      <c r="N139" s="30"/>
      <c r="O139" s="30"/>
      <c r="P139" s="30" t="s">
        <v>614</v>
      </c>
      <c r="Q139" s="30">
        <v>146</v>
      </c>
      <c r="R139" s="30">
        <v>385</v>
      </c>
      <c r="S139" s="30">
        <v>53</v>
      </c>
      <c r="T139" s="30">
        <v>170</v>
      </c>
      <c r="U139" s="47" t="s">
        <v>1080</v>
      </c>
      <c r="V139" s="47" t="s">
        <v>993</v>
      </c>
      <c r="W139" s="31" t="s">
        <v>982</v>
      </c>
      <c r="X139" s="31" t="s">
        <v>615</v>
      </c>
      <c r="Y139" s="85" t="s">
        <v>61</v>
      </c>
      <c r="Z139" s="85">
        <v>15934260743</v>
      </c>
      <c r="AA139" s="30"/>
    </row>
    <row r="140" ht="45" spans="1:27">
      <c r="A140" s="27">
        <v>136</v>
      </c>
      <c r="B140" s="28" t="s">
        <v>219</v>
      </c>
      <c r="C140" s="34" t="s">
        <v>1081</v>
      </c>
      <c r="D140" s="30" t="s">
        <v>222</v>
      </c>
      <c r="E140" s="30" t="s">
        <v>627</v>
      </c>
      <c r="F140" s="30" t="s">
        <v>1072</v>
      </c>
      <c r="G140" s="62">
        <v>44652</v>
      </c>
      <c r="H140" s="62">
        <v>44835</v>
      </c>
      <c r="I140" s="31" t="s">
        <v>1082</v>
      </c>
      <c r="J140" s="47" t="s">
        <v>1083</v>
      </c>
      <c r="K140" s="48">
        <v>72.5</v>
      </c>
      <c r="L140" s="30"/>
      <c r="M140" s="30"/>
      <c r="N140" s="30">
        <v>70</v>
      </c>
      <c r="O140" s="30">
        <v>2.5</v>
      </c>
      <c r="P140" s="30" t="s">
        <v>614</v>
      </c>
      <c r="Q140" s="30">
        <v>146</v>
      </c>
      <c r="R140" s="30">
        <v>385</v>
      </c>
      <c r="S140" s="30">
        <v>53</v>
      </c>
      <c r="T140" s="30">
        <v>170</v>
      </c>
      <c r="U140" s="47" t="s">
        <v>1047</v>
      </c>
      <c r="V140" s="47" t="s">
        <v>1048</v>
      </c>
      <c r="W140" s="31" t="s">
        <v>96</v>
      </c>
      <c r="X140" s="31" t="s">
        <v>615</v>
      </c>
      <c r="Y140" s="85" t="s">
        <v>61</v>
      </c>
      <c r="Z140" s="85">
        <v>15934260744</v>
      </c>
      <c r="AA140" s="30"/>
    </row>
    <row r="141" s="8" customFormat="1" ht="56.25" spans="1:27">
      <c r="A141" s="27">
        <v>137</v>
      </c>
      <c r="B141" s="28" t="s">
        <v>219</v>
      </c>
      <c r="C141" s="29" t="s">
        <v>1084</v>
      </c>
      <c r="D141" s="41" t="s">
        <v>222</v>
      </c>
      <c r="E141" s="41" t="s">
        <v>351</v>
      </c>
      <c r="F141" s="41" t="s">
        <v>1085</v>
      </c>
      <c r="G141" s="62">
        <v>44682</v>
      </c>
      <c r="H141" s="62">
        <v>44774</v>
      </c>
      <c r="I141" s="41"/>
      <c r="J141" s="51" t="s">
        <v>1086</v>
      </c>
      <c r="K141" s="41">
        <v>120</v>
      </c>
      <c r="L141" s="41"/>
      <c r="M141" s="41">
        <v>120</v>
      </c>
      <c r="N141" s="41"/>
      <c r="O141" s="41"/>
      <c r="P141" s="41" t="s">
        <v>1087</v>
      </c>
      <c r="Q141" s="41">
        <v>751</v>
      </c>
      <c r="R141" s="41">
        <v>1925</v>
      </c>
      <c r="S141" s="41">
        <v>261</v>
      </c>
      <c r="T141" s="41">
        <v>792</v>
      </c>
      <c r="U141" s="51" t="s">
        <v>1088</v>
      </c>
      <c r="V141" s="51" t="s">
        <v>613</v>
      </c>
      <c r="W141" s="31" t="s">
        <v>615</v>
      </c>
      <c r="X141" s="31" t="s">
        <v>615</v>
      </c>
      <c r="Y141" s="30" t="s">
        <v>61</v>
      </c>
      <c r="Z141" s="30">
        <v>15934260717</v>
      </c>
      <c r="AA141" s="41"/>
    </row>
    <row r="142" s="1" customFormat="1" ht="123.75" spans="1:27">
      <c r="A142" s="27">
        <v>138</v>
      </c>
      <c r="B142" s="35" t="s">
        <v>258</v>
      </c>
      <c r="C142" s="33" t="s">
        <v>451</v>
      </c>
      <c r="D142" s="30" t="s">
        <v>222</v>
      </c>
      <c r="E142" s="69" t="s">
        <v>245</v>
      </c>
      <c r="F142" s="30" t="s">
        <v>442</v>
      </c>
      <c r="G142" s="62">
        <v>45017</v>
      </c>
      <c r="H142" s="62">
        <v>45200</v>
      </c>
      <c r="I142" s="30"/>
      <c r="J142" s="49" t="s">
        <v>1089</v>
      </c>
      <c r="K142" s="30">
        <v>680</v>
      </c>
      <c r="L142" s="30">
        <v>680</v>
      </c>
      <c r="M142" s="30"/>
      <c r="N142" s="30"/>
      <c r="O142" s="30"/>
      <c r="P142" s="30" t="s">
        <v>611</v>
      </c>
      <c r="Q142" s="30">
        <v>241</v>
      </c>
      <c r="R142" s="30">
        <v>634</v>
      </c>
      <c r="S142" s="30">
        <v>68</v>
      </c>
      <c r="T142" s="30">
        <v>207</v>
      </c>
      <c r="U142" s="49" t="s">
        <v>443</v>
      </c>
      <c r="V142" s="49" t="s">
        <v>444</v>
      </c>
      <c r="W142" s="85" t="s">
        <v>28</v>
      </c>
      <c r="X142" s="31" t="s">
        <v>615</v>
      </c>
      <c r="Y142" s="85" t="s">
        <v>61</v>
      </c>
      <c r="Z142" s="85">
        <v>15934260717</v>
      </c>
      <c r="AA142" s="30"/>
    </row>
    <row r="143" ht="45" spans="1:27">
      <c r="A143" s="27">
        <v>139</v>
      </c>
      <c r="B143" s="35" t="s">
        <v>258</v>
      </c>
      <c r="C143" s="34" t="s">
        <v>1090</v>
      </c>
      <c r="D143" s="30" t="s">
        <v>434</v>
      </c>
      <c r="E143" s="30" t="s">
        <v>627</v>
      </c>
      <c r="F143" s="30" t="s">
        <v>1091</v>
      </c>
      <c r="G143" s="62">
        <v>45017</v>
      </c>
      <c r="H143" s="62">
        <v>45200</v>
      </c>
      <c r="I143" s="31" t="s">
        <v>1082</v>
      </c>
      <c r="J143" s="47" t="s">
        <v>1083</v>
      </c>
      <c r="K143" s="48">
        <v>72.5</v>
      </c>
      <c r="L143" s="30"/>
      <c r="M143" s="30"/>
      <c r="N143" s="30">
        <v>70</v>
      </c>
      <c r="O143" s="30">
        <v>2.5</v>
      </c>
      <c r="P143" s="30" t="s">
        <v>614</v>
      </c>
      <c r="Q143" s="30">
        <v>137</v>
      </c>
      <c r="R143" s="30">
        <v>373</v>
      </c>
      <c r="S143" s="30">
        <v>50</v>
      </c>
      <c r="T143" s="30">
        <v>135</v>
      </c>
      <c r="U143" s="47" t="s">
        <v>1047</v>
      </c>
      <c r="V143" s="47" t="s">
        <v>1048</v>
      </c>
      <c r="W143" s="31" t="s">
        <v>96</v>
      </c>
      <c r="X143" s="31" t="s">
        <v>615</v>
      </c>
      <c r="Y143" s="85" t="s">
        <v>61</v>
      </c>
      <c r="Z143" s="85">
        <v>15934260723</v>
      </c>
      <c r="AA143" s="30"/>
    </row>
    <row r="144" ht="45" spans="1:27">
      <c r="A144" s="27">
        <v>140</v>
      </c>
      <c r="B144" s="35" t="s">
        <v>258</v>
      </c>
      <c r="C144" s="34" t="s">
        <v>1092</v>
      </c>
      <c r="D144" s="30" t="s">
        <v>222</v>
      </c>
      <c r="E144" s="30" t="s">
        <v>627</v>
      </c>
      <c r="F144" s="30" t="s">
        <v>1004</v>
      </c>
      <c r="G144" s="62">
        <v>45036</v>
      </c>
      <c r="H144" s="62">
        <v>45127</v>
      </c>
      <c r="I144" s="31" t="s">
        <v>1093</v>
      </c>
      <c r="J144" s="56" t="s">
        <v>1094</v>
      </c>
      <c r="K144" s="48">
        <v>40</v>
      </c>
      <c r="L144" s="48"/>
      <c r="M144" s="30"/>
      <c r="N144" s="30">
        <v>40</v>
      </c>
      <c r="O144" s="30"/>
      <c r="P144" s="30" t="s">
        <v>612</v>
      </c>
      <c r="Q144" s="30">
        <v>170</v>
      </c>
      <c r="R144" s="30">
        <v>450</v>
      </c>
      <c r="S144" s="30">
        <v>56</v>
      </c>
      <c r="T144" s="30">
        <v>146</v>
      </c>
      <c r="U144" s="47" t="s">
        <v>446</v>
      </c>
      <c r="V144" s="47" t="s">
        <v>613</v>
      </c>
      <c r="W144" s="31" t="s">
        <v>96</v>
      </c>
      <c r="X144" s="31" t="s">
        <v>60</v>
      </c>
      <c r="Y144" s="85" t="s">
        <v>61</v>
      </c>
      <c r="Z144" s="85">
        <v>15934260727</v>
      </c>
      <c r="AA144" s="30"/>
    </row>
    <row r="145" ht="40" customHeight="1" spans="1:27">
      <c r="A145" s="27">
        <v>141</v>
      </c>
      <c r="B145" s="35" t="s">
        <v>258</v>
      </c>
      <c r="C145" s="34" t="s">
        <v>1095</v>
      </c>
      <c r="D145" s="30" t="s">
        <v>222</v>
      </c>
      <c r="E145" s="30" t="s">
        <v>627</v>
      </c>
      <c r="F145" s="30" t="s">
        <v>999</v>
      </c>
      <c r="G145" s="62">
        <v>45005</v>
      </c>
      <c r="H145" s="62">
        <v>45158</v>
      </c>
      <c r="I145" s="31" t="s">
        <v>1096</v>
      </c>
      <c r="J145" s="56" t="s">
        <v>1097</v>
      </c>
      <c r="K145" s="48">
        <v>32</v>
      </c>
      <c r="L145" s="48"/>
      <c r="M145" s="30"/>
      <c r="N145" s="30">
        <v>32</v>
      </c>
      <c r="O145" s="30"/>
      <c r="P145" s="30" t="s">
        <v>612</v>
      </c>
      <c r="Q145" s="30">
        <v>170</v>
      </c>
      <c r="R145" s="30">
        <v>450</v>
      </c>
      <c r="S145" s="30">
        <v>56</v>
      </c>
      <c r="T145" s="30">
        <v>146</v>
      </c>
      <c r="U145" s="47" t="s">
        <v>1054</v>
      </c>
      <c r="V145" s="47" t="s">
        <v>1055</v>
      </c>
      <c r="W145" s="31" t="s">
        <v>1056</v>
      </c>
      <c r="X145" s="31" t="s">
        <v>60</v>
      </c>
      <c r="Y145" s="85" t="s">
        <v>61</v>
      </c>
      <c r="Z145" s="85">
        <v>15934260731</v>
      </c>
      <c r="AA145" s="30"/>
    </row>
    <row r="146" ht="45" spans="1:27">
      <c r="A146" s="27">
        <v>142</v>
      </c>
      <c r="B146" s="35" t="s">
        <v>258</v>
      </c>
      <c r="C146" s="34" t="s">
        <v>1098</v>
      </c>
      <c r="D146" s="30" t="s">
        <v>222</v>
      </c>
      <c r="E146" s="30" t="s">
        <v>627</v>
      </c>
      <c r="F146" s="30" t="s">
        <v>1099</v>
      </c>
      <c r="G146" s="62">
        <v>45017</v>
      </c>
      <c r="H146" s="62">
        <v>45200</v>
      </c>
      <c r="I146" s="31" t="s">
        <v>1100</v>
      </c>
      <c r="J146" s="47" t="s">
        <v>1101</v>
      </c>
      <c r="K146" s="48">
        <v>45</v>
      </c>
      <c r="L146" s="30"/>
      <c r="M146" s="30"/>
      <c r="N146" s="30">
        <v>43</v>
      </c>
      <c r="O146" s="30">
        <v>2</v>
      </c>
      <c r="P146" s="30" t="s">
        <v>614</v>
      </c>
      <c r="Q146" s="30">
        <v>136</v>
      </c>
      <c r="R146" s="30">
        <v>368</v>
      </c>
      <c r="S146" s="30">
        <v>42</v>
      </c>
      <c r="T146" s="30">
        <v>106</v>
      </c>
      <c r="U146" s="47" t="s">
        <v>1047</v>
      </c>
      <c r="V146" s="47" t="s">
        <v>1048</v>
      </c>
      <c r="W146" s="31" t="s">
        <v>1049</v>
      </c>
      <c r="X146" s="31" t="s">
        <v>615</v>
      </c>
      <c r="Y146" s="85" t="s">
        <v>61</v>
      </c>
      <c r="Z146" s="85">
        <v>15934260734</v>
      </c>
      <c r="AA146" s="30"/>
    </row>
    <row r="147" s="1" customFormat="1" ht="123.75" spans="1:27">
      <c r="A147" s="27">
        <v>143</v>
      </c>
      <c r="B147" s="36" t="s">
        <v>287</v>
      </c>
      <c r="C147" s="33" t="s">
        <v>455</v>
      </c>
      <c r="D147" s="30" t="s">
        <v>222</v>
      </c>
      <c r="E147" s="69" t="s">
        <v>245</v>
      </c>
      <c r="F147" s="30" t="s">
        <v>442</v>
      </c>
      <c r="G147" s="62">
        <v>45383</v>
      </c>
      <c r="H147" s="62">
        <v>45566</v>
      </c>
      <c r="I147" s="30"/>
      <c r="J147" s="49" t="s">
        <v>1102</v>
      </c>
      <c r="K147" s="30">
        <v>660</v>
      </c>
      <c r="L147" s="30">
        <v>660</v>
      </c>
      <c r="M147" s="30"/>
      <c r="N147" s="30"/>
      <c r="O147" s="30"/>
      <c r="P147" s="30" t="s">
        <v>611</v>
      </c>
      <c r="Q147" s="30">
        <v>241</v>
      </c>
      <c r="R147" s="30">
        <v>634</v>
      </c>
      <c r="S147" s="30">
        <v>68</v>
      </c>
      <c r="T147" s="30">
        <v>207</v>
      </c>
      <c r="U147" s="49" t="s">
        <v>443</v>
      </c>
      <c r="V147" s="49" t="s">
        <v>444</v>
      </c>
      <c r="W147" s="85" t="s">
        <v>28</v>
      </c>
      <c r="X147" s="31" t="s">
        <v>615</v>
      </c>
      <c r="Y147" s="85" t="s">
        <v>61</v>
      </c>
      <c r="Z147" s="85">
        <v>15934260717</v>
      </c>
      <c r="AA147" s="30"/>
    </row>
    <row r="148" s="1" customFormat="1" ht="67.5" spans="1:27">
      <c r="A148" s="27">
        <v>144</v>
      </c>
      <c r="B148" s="36" t="s">
        <v>287</v>
      </c>
      <c r="C148" s="33" t="s">
        <v>458</v>
      </c>
      <c r="D148" s="30" t="s">
        <v>222</v>
      </c>
      <c r="E148" s="69" t="s">
        <v>245</v>
      </c>
      <c r="F148" s="30" t="s">
        <v>1103</v>
      </c>
      <c r="G148" s="62">
        <v>45383</v>
      </c>
      <c r="H148" s="62">
        <v>45566</v>
      </c>
      <c r="I148" s="30"/>
      <c r="J148" s="49" t="s">
        <v>1104</v>
      </c>
      <c r="K148" s="30">
        <v>800</v>
      </c>
      <c r="L148" s="30">
        <v>800</v>
      </c>
      <c r="M148" s="30"/>
      <c r="N148" s="30"/>
      <c r="O148" s="30"/>
      <c r="P148" s="30" t="s">
        <v>1105</v>
      </c>
      <c r="Q148" s="30">
        <v>651</v>
      </c>
      <c r="R148" s="30">
        <v>1683</v>
      </c>
      <c r="S148" s="30">
        <v>219</v>
      </c>
      <c r="T148" s="30">
        <v>581</v>
      </c>
      <c r="U148" s="49" t="s">
        <v>462</v>
      </c>
      <c r="V148" s="49" t="s">
        <v>463</v>
      </c>
      <c r="W148" s="85" t="s">
        <v>1106</v>
      </c>
      <c r="X148" s="31" t="s">
        <v>615</v>
      </c>
      <c r="Y148" s="85" t="s">
        <v>61</v>
      </c>
      <c r="Z148" s="85">
        <v>15934260717</v>
      </c>
      <c r="AA148" s="30"/>
    </row>
    <row r="149" ht="47" customHeight="1" spans="1:27">
      <c r="A149" s="27">
        <v>145</v>
      </c>
      <c r="B149" s="36" t="s">
        <v>287</v>
      </c>
      <c r="C149" s="34" t="s">
        <v>1107</v>
      </c>
      <c r="D149" s="30" t="s">
        <v>222</v>
      </c>
      <c r="E149" s="30" t="s">
        <v>627</v>
      </c>
      <c r="F149" s="30" t="s">
        <v>999</v>
      </c>
      <c r="G149" s="62">
        <v>45371</v>
      </c>
      <c r="H149" s="62">
        <v>45493</v>
      </c>
      <c r="I149" s="31" t="s">
        <v>1108</v>
      </c>
      <c r="J149" s="56" t="s">
        <v>1109</v>
      </c>
      <c r="K149" s="48">
        <v>54</v>
      </c>
      <c r="L149" s="48"/>
      <c r="M149" s="30"/>
      <c r="N149" s="30">
        <v>54</v>
      </c>
      <c r="O149" s="30"/>
      <c r="P149" s="30" t="s">
        <v>612</v>
      </c>
      <c r="Q149" s="30">
        <v>170</v>
      </c>
      <c r="R149" s="30">
        <v>450</v>
      </c>
      <c r="S149" s="30">
        <v>56</v>
      </c>
      <c r="T149" s="30">
        <v>146</v>
      </c>
      <c r="U149" s="47" t="s">
        <v>1061</v>
      </c>
      <c r="V149" s="47" t="s">
        <v>1061</v>
      </c>
      <c r="W149" s="31" t="s">
        <v>96</v>
      </c>
      <c r="X149" s="31" t="s">
        <v>60</v>
      </c>
      <c r="Y149" s="85" t="s">
        <v>61</v>
      </c>
      <c r="Z149" s="85">
        <v>15934260730</v>
      </c>
      <c r="AA149" s="30"/>
    </row>
    <row r="150" s="9" customFormat="1" ht="67.5" spans="1:27">
      <c r="A150" s="27">
        <v>146</v>
      </c>
      <c r="B150" s="28" t="s">
        <v>219</v>
      </c>
      <c r="C150" s="34" t="s">
        <v>1110</v>
      </c>
      <c r="D150" s="30" t="s">
        <v>222</v>
      </c>
      <c r="E150" s="61" t="s">
        <v>245</v>
      </c>
      <c r="F150" s="30" t="s">
        <v>1111</v>
      </c>
      <c r="G150" s="62">
        <v>44713</v>
      </c>
      <c r="H150" s="62">
        <v>45078</v>
      </c>
      <c r="I150" s="76"/>
      <c r="J150" s="77" t="s">
        <v>1112</v>
      </c>
      <c r="K150" s="78">
        <v>150</v>
      </c>
      <c r="L150" s="30"/>
      <c r="M150" s="30">
        <v>150</v>
      </c>
      <c r="N150" s="30"/>
      <c r="O150" s="30"/>
      <c r="P150" s="30" t="s">
        <v>1113</v>
      </c>
      <c r="Q150" s="78">
        <v>1000</v>
      </c>
      <c r="R150" s="78">
        <v>3000</v>
      </c>
      <c r="S150" s="30">
        <v>325</v>
      </c>
      <c r="T150" s="48">
        <v>780</v>
      </c>
      <c r="U150" s="77" t="s">
        <v>1114</v>
      </c>
      <c r="V150" s="77" t="s">
        <v>1115</v>
      </c>
      <c r="W150" s="76" t="s">
        <v>28</v>
      </c>
      <c r="X150" s="76" t="s">
        <v>497</v>
      </c>
      <c r="Y150" s="76" t="s">
        <v>498</v>
      </c>
      <c r="Z150" s="76" t="s">
        <v>499</v>
      </c>
      <c r="AA150" s="30"/>
    </row>
    <row r="151" s="9" customFormat="1" ht="45" spans="1:27">
      <c r="A151" s="27">
        <v>147</v>
      </c>
      <c r="B151" s="28" t="s">
        <v>219</v>
      </c>
      <c r="C151" s="34" t="s">
        <v>1116</v>
      </c>
      <c r="D151" s="30" t="s">
        <v>222</v>
      </c>
      <c r="E151" s="61" t="s">
        <v>351</v>
      </c>
      <c r="F151" s="30" t="s">
        <v>193</v>
      </c>
      <c r="G151" s="62">
        <v>44621</v>
      </c>
      <c r="H151" s="62">
        <v>44986</v>
      </c>
      <c r="I151" s="76"/>
      <c r="J151" s="77" t="s">
        <v>1117</v>
      </c>
      <c r="K151" s="78">
        <v>1500</v>
      </c>
      <c r="L151" s="30"/>
      <c r="M151" s="30">
        <v>1500</v>
      </c>
      <c r="N151" s="30"/>
      <c r="O151" s="30"/>
      <c r="P151" s="30" t="s">
        <v>1118</v>
      </c>
      <c r="Q151" s="78">
        <v>102</v>
      </c>
      <c r="R151" s="78">
        <v>272</v>
      </c>
      <c r="S151" s="30">
        <v>25</v>
      </c>
      <c r="T151" s="48">
        <v>67</v>
      </c>
      <c r="U151" s="77" t="s">
        <v>1119</v>
      </c>
      <c r="V151" s="77" t="s">
        <v>1120</v>
      </c>
      <c r="W151" s="76" t="s">
        <v>28</v>
      </c>
      <c r="X151" s="76" t="s">
        <v>497</v>
      </c>
      <c r="Y151" s="76" t="s">
        <v>498</v>
      </c>
      <c r="Z151" s="76" t="s">
        <v>499</v>
      </c>
      <c r="AA151" s="30"/>
    </row>
    <row r="152" s="9" customFormat="1" ht="90" spans="1:27">
      <c r="A152" s="27">
        <v>148</v>
      </c>
      <c r="B152" s="28" t="s">
        <v>219</v>
      </c>
      <c r="C152" s="34" t="s">
        <v>1121</v>
      </c>
      <c r="D152" s="30" t="s">
        <v>222</v>
      </c>
      <c r="E152" s="61" t="s">
        <v>245</v>
      </c>
      <c r="F152" s="30" t="s">
        <v>193</v>
      </c>
      <c r="G152" s="62">
        <v>44621</v>
      </c>
      <c r="H152" s="62">
        <v>44986</v>
      </c>
      <c r="I152" s="76"/>
      <c r="J152" s="77" t="s">
        <v>1122</v>
      </c>
      <c r="K152" s="78">
        <v>2200</v>
      </c>
      <c r="L152" s="30"/>
      <c r="M152" s="30">
        <v>2200</v>
      </c>
      <c r="N152" s="30"/>
      <c r="O152" s="30"/>
      <c r="P152" s="30" t="s">
        <v>1118</v>
      </c>
      <c r="Q152" s="78">
        <v>1200</v>
      </c>
      <c r="R152" s="78">
        <v>2490</v>
      </c>
      <c r="S152" s="30">
        <v>527</v>
      </c>
      <c r="T152" s="48">
        <v>1580</v>
      </c>
      <c r="U152" s="77" t="s">
        <v>1122</v>
      </c>
      <c r="V152" s="77" t="s">
        <v>1120</v>
      </c>
      <c r="W152" s="76" t="s">
        <v>28</v>
      </c>
      <c r="X152" s="76" t="s">
        <v>497</v>
      </c>
      <c r="Y152" s="76" t="s">
        <v>498</v>
      </c>
      <c r="Z152" s="76" t="s">
        <v>499</v>
      </c>
      <c r="AA152" s="30"/>
    </row>
    <row r="153" s="9" customFormat="1" ht="123.75" spans="1:27">
      <c r="A153" s="27">
        <v>149</v>
      </c>
      <c r="B153" s="28" t="s">
        <v>219</v>
      </c>
      <c r="C153" s="34" t="s">
        <v>1123</v>
      </c>
      <c r="D153" s="30" t="s">
        <v>222</v>
      </c>
      <c r="E153" s="61" t="s">
        <v>245</v>
      </c>
      <c r="F153" s="30" t="s">
        <v>193</v>
      </c>
      <c r="G153" s="62">
        <v>44621</v>
      </c>
      <c r="H153" s="62">
        <v>45352</v>
      </c>
      <c r="I153" s="76"/>
      <c r="J153" s="77" t="s">
        <v>1124</v>
      </c>
      <c r="K153" s="78">
        <v>600</v>
      </c>
      <c r="L153" s="30"/>
      <c r="M153" s="30">
        <v>600</v>
      </c>
      <c r="N153" s="30"/>
      <c r="O153" s="30"/>
      <c r="P153" s="30" t="s">
        <v>1118</v>
      </c>
      <c r="Q153" s="78">
        <v>1200</v>
      </c>
      <c r="R153" s="78">
        <v>2490</v>
      </c>
      <c r="S153" s="30">
        <v>527</v>
      </c>
      <c r="T153" s="48">
        <v>1580</v>
      </c>
      <c r="U153" s="77" t="s">
        <v>1125</v>
      </c>
      <c r="V153" s="77" t="s">
        <v>1120</v>
      </c>
      <c r="W153" s="76" t="s">
        <v>28</v>
      </c>
      <c r="X153" s="76" t="s">
        <v>497</v>
      </c>
      <c r="Y153" s="76" t="s">
        <v>498</v>
      </c>
      <c r="Z153" s="76" t="s">
        <v>499</v>
      </c>
      <c r="AA153" s="30"/>
    </row>
    <row r="154" s="9" customFormat="1" ht="78.75" spans="1:27">
      <c r="A154" s="27">
        <v>150</v>
      </c>
      <c r="B154" s="28" t="s">
        <v>219</v>
      </c>
      <c r="C154" s="34" t="s">
        <v>1126</v>
      </c>
      <c r="D154" s="30" t="s">
        <v>222</v>
      </c>
      <c r="E154" s="61" t="s">
        <v>351</v>
      </c>
      <c r="F154" s="30" t="s">
        <v>193</v>
      </c>
      <c r="G154" s="62">
        <v>44621</v>
      </c>
      <c r="H154" s="62">
        <v>45352</v>
      </c>
      <c r="I154" s="76"/>
      <c r="J154" s="77" t="s">
        <v>1127</v>
      </c>
      <c r="K154" s="78">
        <v>1000</v>
      </c>
      <c r="L154" s="30"/>
      <c r="M154" s="30">
        <v>1000</v>
      </c>
      <c r="N154" s="30"/>
      <c r="O154" s="30"/>
      <c r="P154" s="30" t="s">
        <v>1118</v>
      </c>
      <c r="Q154" s="78">
        <v>1200</v>
      </c>
      <c r="R154" s="78">
        <v>2490</v>
      </c>
      <c r="S154" s="30">
        <v>527</v>
      </c>
      <c r="T154" s="48">
        <v>1580</v>
      </c>
      <c r="U154" s="77" t="s">
        <v>1127</v>
      </c>
      <c r="V154" s="77" t="s">
        <v>1120</v>
      </c>
      <c r="W154" s="76" t="s">
        <v>28</v>
      </c>
      <c r="X154" s="76" t="s">
        <v>497</v>
      </c>
      <c r="Y154" s="76" t="s">
        <v>498</v>
      </c>
      <c r="Z154" s="76" t="s">
        <v>499</v>
      </c>
      <c r="AA154" s="30"/>
    </row>
    <row r="155" s="3" customFormat="1" ht="55" customHeight="1" spans="1:27">
      <c r="A155" s="86">
        <v>151</v>
      </c>
      <c r="B155" s="87" t="s">
        <v>219</v>
      </c>
      <c r="C155" s="88" t="s">
        <v>468</v>
      </c>
      <c r="D155" s="30" t="s">
        <v>222</v>
      </c>
      <c r="E155" s="78" t="s">
        <v>351</v>
      </c>
      <c r="F155" s="78" t="s">
        <v>469</v>
      </c>
      <c r="G155" s="62">
        <v>44640</v>
      </c>
      <c r="H155" s="62">
        <v>44915</v>
      </c>
      <c r="I155" s="78"/>
      <c r="J155" s="96" t="s">
        <v>470</v>
      </c>
      <c r="K155" s="78">
        <v>1000</v>
      </c>
      <c r="L155" s="78"/>
      <c r="M155" s="78">
        <v>1000</v>
      </c>
      <c r="N155" s="78"/>
      <c r="O155" s="78"/>
      <c r="P155" s="78" t="s">
        <v>616</v>
      </c>
      <c r="Q155" s="78">
        <v>433</v>
      </c>
      <c r="R155" s="78">
        <v>1284</v>
      </c>
      <c r="S155" s="98">
        <v>108</v>
      </c>
      <c r="T155" s="98">
        <v>267</v>
      </c>
      <c r="U155" s="96" t="s">
        <v>471</v>
      </c>
      <c r="V155" s="96" t="s">
        <v>617</v>
      </c>
      <c r="W155" s="78" t="s">
        <v>473</v>
      </c>
      <c r="X155" s="78" t="s">
        <v>190</v>
      </c>
      <c r="Y155" s="78" t="s">
        <v>170</v>
      </c>
      <c r="Z155" s="78">
        <v>13994118350</v>
      </c>
      <c r="AA155" s="78"/>
    </row>
    <row r="156" s="3" customFormat="1" ht="55" customHeight="1" spans="1:27">
      <c r="A156" s="86">
        <v>152</v>
      </c>
      <c r="B156" s="87" t="s">
        <v>219</v>
      </c>
      <c r="C156" s="88" t="s">
        <v>165</v>
      </c>
      <c r="D156" s="78" t="s">
        <v>222</v>
      </c>
      <c r="E156" s="78" t="s">
        <v>351</v>
      </c>
      <c r="F156" s="78" t="s">
        <v>166</v>
      </c>
      <c r="G156" s="62">
        <v>44640</v>
      </c>
      <c r="H156" s="62">
        <v>44915</v>
      </c>
      <c r="I156" s="78"/>
      <c r="J156" s="96" t="s">
        <v>167</v>
      </c>
      <c r="K156" s="78">
        <v>1000</v>
      </c>
      <c r="L156" s="78"/>
      <c r="M156" s="78">
        <v>1000</v>
      </c>
      <c r="N156" s="78"/>
      <c r="O156" s="78"/>
      <c r="P156" s="78" t="s">
        <v>616</v>
      </c>
      <c r="Q156" s="78">
        <v>819</v>
      </c>
      <c r="R156" s="78">
        <v>510</v>
      </c>
      <c r="S156" s="78">
        <v>1</v>
      </c>
      <c r="T156" s="78">
        <v>4</v>
      </c>
      <c r="U156" s="96" t="s">
        <v>471</v>
      </c>
      <c r="V156" s="96" t="s">
        <v>617</v>
      </c>
      <c r="W156" s="78" t="s">
        <v>473</v>
      </c>
      <c r="X156" s="78" t="s">
        <v>169</v>
      </c>
      <c r="Y156" s="78" t="s">
        <v>170</v>
      </c>
      <c r="Z156" s="78">
        <v>13994118350</v>
      </c>
      <c r="AA156" s="78"/>
    </row>
    <row r="157" s="3" customFormat="1" ht="55" customHeight="1" spans="1:27">
      <c r="A157" s="86">
        <v>153</v>
      </c>
      <c r="B157" s="87" t="s">
        <v>219</v>
      </c>
      <c r="C157" s="88" t="s">
        <v>477</v>
      </c>
      <c r="D157" s="78" t="s">
        <v>222</v>
      </c>
      <c r="E157" s="78" t="s">
        <v>351</v>
      </c>
      <c r="F157" s="78" t="s">
        <v>478</v>
      </c>
      <c r="G157" s="62">
        <v>44640</v>
      </c>
      <c r="H157" s="62">
        <v>44915</v>
      </c>
      <c r="I157" s="78"/>
      <c r="J157" s="96" t="s">
        <v>479</v>
      </c>
      <c r="K157" s="78">
        <v>245</v>
      </c>
      <c r="L157" s="78"/>
      <c r="M157" s="78">
        <v>245</v>
      </c>
      <c r="N157" s="78"/>
      <c r="O157" s="78"/>
      <c r="P157" s="78" t="s">
        <v>616</v>
      </c>
      <c r="Q157" s="78">
        <v>22609</v>
      </c>
      <c r="R157" s="78">
        <v>22904</v>
      </c>
      <c r="S157" s="78">
        <v>2633</v>
      </c>
      <c r="T157" s="78">
        <v>6653</v>
      </c>
      <c r="U157" s="96" t="s">
        <v>480</v>
      </c>
      <c r="V157" s="96" t="s">
        <v>617</v>
      </c>
      <c r="W157" s="78" t="s">
        <v>473</v>
      </c>
      <c r="X157" s="78" t="s">
        <v>618</v>
      </c>
      <c r="Y157" s="78" t="s">
        <v>170</v>
      </c>
      <c r="Z157" s="78">
        <v>13994118350</v>
      </c>
      <c r="AA157" s="78"/>
    </row>
    <row r="158" s="10" customFormat="1" ht="34" customHeight="1" spans="1:27">
      <c r="A158" s="89"/>
      <c r="B158" s="90"/>
      <c r="C158" s="91" t="s">
        <v>21</v>
      </c>
      <c r="D158" s="92"/>
      <c r="E158" s="92"/>
      <c r="F158" s="92"/>
      <c r="G158" s="93"/>
      <c r="H158" s="93"/>
      <c r="I158" s="92"/>
      <c r="J158" s="97"/>
      <c r="K158" s="92">
        <f>SUM(K5:K157)</f>
        <v>150976.6547</v>
      </c>
      <c r="L158" s="92">
        <f>SUM(L5:L157)</f>
        <v>25432.3</v>
      </c>
      <c r="M158" s="92">
        <f>SUM(M5:M157)</f>
        <v>66550.4</v>
      </c>
      <c r="N158" s="92">
        <f>SUM(N5:N157)</f>
        <v>56360.9547</v>
      </c>
      <c r="O158" s="92">
        <f>SUM(O5:O157)</f>
        <v>2633</v>
      </c>
      <c r="P158" s="92"/>
      <c r="Q158" s="92"/>
      <c r="R158" s="92"/>
      <c r="S158" s="92"/>
      <c r="T158" s="92"/>
      <c r="U158" s="97"/>
      <c r="V158" s="97"/>
      <c r="W158" s="92"/>
      <c r="X158" s="92"/>
      <c r="Y158" s="92"/>
      <c r="Z158" s="100"/>
      <c r="AA158" s="100"/>
    </row>
    <row r="159" ht="61" customHeight="1" spans="1:25">
      <c r="A159" s="94" t="s">
        <v>1128</v>
      </c>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row>
  </sheetData>
  <autoFilter ref="A4:AB159">
    <extLst/>
  </autoFilter>
  <mergeCells count="24">
    <mergeCell ref="A1:Z1"/>
    <mergeCell ref="C2:AA2"/>
    <mergeCell ref="K3:O3"/>
    <mergeCell ref="Q3:R3"/>
    <mergeCell ref="S3:T3"/>
    <mergeCell ref="A159:Y159"/>
    <mergeCell ref="A3:A4"/>
    <mergeCell ref="B3:B4"/>
    <mergeCell ref="C3:C4"/>
    <mergeCell ref="D3:D4"/>
    <mergeCell ref="E3:E4"/>
    <mergeCell ref="F3:F4"/>
    <mergeCell ref="G3:G4"/>
    <mergeCell ref="H3:H4"/>
    <mergeCell ref="I3:I4"/>
    <mergeCell ref="J3:J4"/>
    <mergeCell ref="P3:P4"/>
    <mergeCell ref="U3:U4"/>
    <mergeCell ref="V3:V4"/>
    <mergeCell ref="W3:W4"/>
    <mergeCell ref="X3:X4"/>
    <mergeCell ref="Y3:Y4"/>
    <mergeCell ref="Z3:Z4"/>
    <mergeCell ref="AA3:AA4"/>
  </mergeCells>
  <dataValidations count="3">
    <dataValidation type="list" allowBlank="1" showInputMessage="1" showErrorMessage="1" sqref="D5 D6 D7 D8 D9 D10 D11 D16 D17 D18 D19 D20 D21 D22 D23 D24 D27 D31 D32 D35 D38 D39 D40 D41 D47 D48 D49 D50 D67 D68 D69 D70 D71 D75 D76 D77 D78 D79 D82 D83 D84 D91 D97 D100 D104 D105 D106 D107 D108 D109 D110 D118 D119 D121 D125 D127 D128 D129 D130 D132 D134 D135 D136 D137 D138 D140 D143 D144 D145 D146 D158 D12:D13 D14:D15 D28:D30 D33:D34 D36:D37 D42:D44 D45:D46 D51:D52 D80:D81 D85:D88 D89:D90 D92:D93 D94:D95 D98:D99 D101:D103 D111:D114 D122:D124 D149:D155 D156:D157">
      <formula1>"新建,改建,扩建,续建"</formula1>
    </dataValidation>
    <dataValidation allowBlank="1" showInputMessage="1" showErrorMessage="1" sqref="D72:D74"/>
    <dataValidation type="list" allowBlank="1" showInputMessage="1" showErrorMessage="1" sqref="E5 E8 E13 E16 E19 E20 E23 E24 E27 E35 E36 E37 E38 E39 E40 E41 E47 E48 E49 E50 E66 E67 E68 E69 E70 E71 E149 E152 E153 E154 E155 E158 E6:E7 E9:E10 E11:E12 E14:E15 E17:E18 E21:E22 E28:E30 E31:E34 E42:E46 E51:E52 E72:E73 E74:E137 E150:E151 E156:E157">
      <formula1>"产业项目,就业扶贫,易地扶贫搬迁,公益岗位,教育扶贫,健康扶贫,危房改造,金融扶贫,生活条件改善,综合保障性扶贫,村基础设施,村公共服务,项目管理费"</formula1>
    </dataValidation>
  </dataValidations>
  <printOptions horizontalCentered="1"/>
  <pageMargins left="0.393055555555556" right="0.393055555555556" top="0.786805555555556" bottom="0.511805555555556" header="0.5" footer="0.5"/>
  <pageSetup paperSize="9" scale="6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2022年计划实施项目</vt:lpstr>
      <vt:lpstr>2022－2024 </vt:lpstr>
      <vt:lpstr>0000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WYS</cp:lastModifiedBy>
  <dcterms:created xsi:type="dcterms:W3CDTF">2020-11-11T07:38:00Z</dcterms:created>
  <dcterms:modified xsi:type="dcterms:W3CDTF">2022-03-30T09:01:03Z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60C332665DEE4FF2980438C3E450A788</vt:lpwstr>
  </property>
  <property fmtid="{D5CDD505-2E9C-101B-9397-08002B2CF9AE}" pid="4" name="KSOReadingLayout">
    <vt:bool>true</vt:bool>
  </property>
</Properties>
</file>